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szak\Общая\Шаттык\Закуп медикаментов и ИМН\Закуп ЗЦП\12.04.2023г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M12" i="1"/>
  <c r="K11" i="1" l="1"/>
  <c r="M11" i="1" s="1"/>
  <c r="K10" i="1"/>
  <c r="M10" i="1" s="1"/>
  <c r="K9" i="1"/>
  <c r="M9" i="1" s="1"/>
  <c r="M15" i="1" l="1"/>
</calcChain>
</file>

<file path=xl/sharedStrings.xml><?xml version="1.0" encoding="utf-8"?>
<sst xmlns="http://schemas.openxmlformats.org/spreadsheetml/2006/main" count="28" uniqueCount="27">
  <si>
    <t>Приложение №1</t>
  </si>
  <si>
    <t>Утверждаю</t>
  </si>
  <si>
    <t>__________________________</t>
  </si>
  <si>
    <t>№п/п
лота</t>
  </si>
  <si>
    <t xml:space="preserve">МНН
</t>
  </si>
  <si>
    <t xml:space="preserve">Лек.форма
</t>
  </si>
  <si>
    <t xml:space="preserve">Ед.
изм.
</t>
  </si>
  <si>
    <t xml:space="preserve">Псих
Ука
</t>
  </si>
  <si>
    <t>Нарко
 Ука</t>
  </si>
  <si>
    <t>Риддер</t>
  </si>
  <si>
    <t>Канайка</t>
  </si>
  <si>
    <t>Алтай</t>
  </si>
  <si>
    <t>Общее
колво</t>
  </si>
  <si>
    <t>Предельная
цена</t>
  </si>
  <si>
    <t>сумма</t>
  </si>
  <si>
    <t>шт</t>
  </si>
  <si>
    <t xml:space="preserve">Общая сумма </t>
  </si>
  <si>
    <t>Зав.аптекой Токтаргалиева С.К.</t>
  </si>
  <si>
    <t>И.о. директора КГП на ПХВ "ВКО ЦПЗ"</t>
  </si>
  <si>
    <t>Камиев Т.Т.</t>
  </si>
  <si>
    <t>Зопиклон</t>
  </si>
  <si>
    <t>7,5мг таблетка</t>
  </si>
  <si>
    <t>табл</t>
  </si>
  <si>
    <t xml:space="preserve">Облучатель бактерицидный ОБНП </t>
  </si>
  <si>
    <t>Настенно-потолочный ОБНП 2*30*01. Лампа UV-C, тип цоколя G13. Кол-во излучения 2шт, тип стартера LS-111, кол-во стартеров-2. Облученность на расстоянии 1м, Вт/м2-1,5.</t>
  </si>
  <si>
    <t>Ростометр</t>
  </si>
  <si>
    <t>каркас стальной профиль, доп-о бегунок с фиксатором, комплектация без сидения, Габариты:  440*530*2166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</si>
</sst>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43" fontId="2" fillId="3" borderId="0" xfId="1" applyFont="1" applyFill="1" applyAlignment="1">
      <alignment horizontal="right" vertical="center"/>
    </xf>
    <xf numFmtId="43" fontId="2" fillId="3" borderId="0" xfId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43" fontId="3" fillId="3" borderId="0" xfId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43" fontId="2" fillId="2" borderId="0" xfId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3" fontId="5" fillId="2" borderId="0" xfId="0" applyNumberFormat="1" applyFont="1" applyFill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43" fontId="7" fillId="3" borderId="1" xfId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43" fontId="12" fillId="2" borderId="1" xfId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right" vertical="center"/>
    </xf>
    <xf numFmtId="2" fontId="12" fillId="0" borderId="1" xfId="1" applyNumberFormat="1" applyFont="1" applyBorder="1"/>
    <xf numFmtId="164" fontId="9" fillId="2" borderId="0" xfId="0" applyNumberFormat="1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43" fontId="12" fillId="2" borderId="0" xfId="1" applyFont="1" applyFill="1" applyBorder="1" applyAlignment="1">
      <alignment horizontal="center" vertical="center" wrapText="1"/>
    </xf>
    <xf numFmtId="2" fontId="12" fillId="0" borderId="0" xfId="1" applyNumberFormat="1" applyFont="1" applyBorder="1"/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tabSelected="1" zoomScaleNormal="100" workbookViewId="0">
      <selection activeCell="D14" sqref="D14"/>
    </sheetView>
  </sheetViews>
  <sheetFormatPr defaultRowHeight="15" x14ac:dyDescent="0.25"/>
  <cols>
    <col min="1" max="1" width="4.5703125" customWidth="1"/>
    <col min="2" max="2" width="8" customWidth="1"/>
    <col min="3" max="3" width="19.7109375" customWidth="1"/>
    <col min="4" max="4" width="22" customWidth="1"/>
    <col min="12" max="12" width="10.42578125" customWidth="1"/>
    <col min="13" max="13" width="16.5703125" customWidth="1"/>
  </cols>
  <sheetData>
    <row r="1" spans="2:13" x14ac:dyDescent="0.25">
      <c r="B1" s="1"/>
      <c r="C1" s="2"/>
      <c r="D1" s="2"/>
      <c r="E1" s="3"/>
      <c r="F1" s="4"/>
      <c r="G1" s="5"/>
      <c r="H1" s="6"/>
      <c r="I1" s="7"/>
      <c r="J1" s="8"/>
      <c r="K1" s="8"/>
      <c r="L1" s="9" t="s">
        <v>0</v>
      </c>
      <c r="M1" s="10"/>
    </row>
    <row r="2" spans="2:13" x14ac:dyDescent="0.25">
      <c r="B2" s="1"/>
      <c r="C2" s="2"/>
      <c r="D2" s="2"/>
      <c r="E2" s="3"/>
      <c r="F2" s="4"/>
      <c r="G2" s="5"/>
      <c r="H2" s="6"/>
      <c r="I2" s="7"/>
      <c r="J2" s="8"/>
      <c r="K2" s="8"/>
      <c r="L2" s="11"/>
      <c r="M2" s="10"/>
    </row>
    <row r="3" spans="2:13" x14ac:dyDescent="0.25">
      <c r="B3" s="1"/>
      <c r="C3" s="2"/>
      <c r="D3" s="2"/>
      <c r="E3" s="3"/>
      <c r="F3" s="4"/>
      <c r="G3" s="5"/>
      <c r="H3" s="6"/>
      <c r="I3" s="7"/>
      <c r="J3" s="8"/>
      <c r="K3" s="12"/>
      <c r="L3" s="11"/>
      <c r="M3" s="13" t="s">
        <v>1</v>
      </c>
    </row>
    <row r="4" spans="2:13" x14ac:dyDescent="0.25">
      <c r="B4" s="1"/>
      <c r="C4" s="2"/>
      <c r="D4" s="2"/>
      <c r="E4" s="3"/>
      <c r="F4" s="4"/>
      <c r="G4" s="5"/>
      <c r="H4" s="6"/>
      <c r="I4" s="10"/>
      <c r="J4" s="8"/>
      <c r="K4" s="12"/>
      <c r="L4" s="12"/>
      <c r="M4" s="13" t="s">
        <v>18</v>
      </c>
    </row>
    <row r="5" spans="2:13" ht="15.75" x14ac:dyDescent="0.25">
      <c r="B5" s="1"/>
      <c r="C5" s="48"/>
      <c r="D5" s="48"/>
      <c r="E5" s="3"/>
      <c r="F5" s="4"/>
      <c r="G5" s="5"/>
      <c r="H5" s="6"/>
      <c r="I5" s="10"/>
      <c r="J5" s="8"/>
      <c r="K5" s="12"/>
      <c r="L5" s="12"/>
      <c r="M5" s="13" t="s">
        <v>19</v>
      </c>
    </row>
    <row r="6" spans="2:13" x14ac:dyDescent="0.25">
      <c r="B6" s="1"/>
      <c r="C6" s="2"/>
      <c r="D6" s="2"/>
      <c r="E6" s="3"/>
      <c r="F6" s="4"/>
      <c r="G6" s="5"/>
      <c r="H6" s="6"/>
      <c r="I6" s="10"/>
      <c r="J6" s="3"/>
      <c r="K6" s="13"/>
      <c r="L6" s="12"/>
      <c r="M6" s="8" t="s">
        <v>2</v>
      </c>
    </row>
    <row r="7" spans="2:13" x14ac:dyDescent="0.25">
      <c r="B7" s="1"/>
      <c r="C7" s="2"/>
      <c r="D7" s="2"/>
      <c r="E7" s="3"/>
      <c r="F7" s="4"/>
      <c r="G7" s="5"/>
      <c r="H7" s="6"/>
      <c r="I7" s="10"/>
      <c r="J7" s="14"/>
      <c r="K7" s="12"/>
      <c r="L7" s="12"/>
      <c r="M7" s="10"/>
    </row>
    <row r="8" spans="2:13" ht="51" x14ac:dyDescent="0.25">
      <c r="B8" s="39" t="s">
        <v>3</v>
      </c>
      <c r="C8" s="39" t="s">
        <v>4</v>
      </c>
      <c r="D8" s="39" t="s">
        <v>5</v>
      </c>
      <c r="E8" s="39" t="s">
        <v>6</v>
      </c>
      <c r="F8" s="39" t="s">
        <v>7</v>
      </c>
      <c r="G8" s="39" t="s">
        <v>8</v>
      </c>
      <c r="H8" s="39" t="s">
        <v>9</v>
      </c>
      <c r="I8" s="39" t="s">
        <v>10</v>
      </c>
      <c r="J8" s="39" t="s">
        <v>11</v>
      </c>
      <c r="K8" s="39" t="s">
        <v>12</v>
      </c>
      <c r="L8" s="40" t="s">
        <v>13</v>
      </c>
      <c r="M8" s="39" t="s">
        <v>14</v>
      </c>
    </row>
    <row r="9" spans="2:13" ht="45" customHeight="1" x14ac:dyDescent="0.25">
      <c r="B9" s="23">
        <v>1</v>
      </c>
      <c r="C9" s="24" t="s">
        <v>20</v>
      </c>
      <c r="D9" s="25" t="s">
        <v>21</v>
      </c>
      <c r="E9" s="26" t="s">
        <v>22</v>
      </c>
      <c r="F9" s="27">
        <v>3500</v>
      </c>
      <c r="G9" s="27">
        <v>1000</v>
      </c>
      <c r="H9" s="17">
        <v>3000</v>
      </c>
      <c r="I9" s="28">
        <v>1000</v>
      </c>
      <c r="J9" s="16"/>
      <c r="K9" s="16">
        <f>SUM(F9:J9)</f>
        <v>8500</v>
      </c>
      <c r="L9" s="29">
        <v>76.75</v>
      </c>
      <c r="M9" s="36">
        <f>K9*L9</f>
        <v>652375</v>
      </c>
    </row>
    <row r="10" spans="2:13" ht="102" x14ac:dyDescent="0.25">
      <c r="B10" s="15">
        <v>2</v>
      </c>
      <c r="C10" s="31" t="s">
        <v>23</v>
      </c>
      <c r="D10" s="31" t="s">
        <v>24</v>
      </c>
      <c r="E10" s="33" t="s">
        <v>15</v>
      </c>
      <c r="F10" s="32">
        <v>2</v>
      </c>
      <c r="G10" s="33"/>
      <c r="H10" s="33"/>
      <c r="I10" s="31"/>
      <c r="J10" s="33"/>
      <c r="K10" s="34">
        <f>SUM(F10:J10)</f>
        <v>2</v>
      </c>
      <c r="L10" s="35">
        <v>31000</v>
      </c>
      <c r="M10" s="37">
        <f>K10*L10</f>
        <v>62000</v>
      </c>
    </row>
    <row r="11" spans="2:13" ht="76.5" x14ac:dyDescent="0.25">
      <c r="B11" s="23">
        <v>3</v>
      </c>
      <c r="C11" s="24" t="s">
        <v>25</v>
      </c>
      <c r="D11" s="24" t="s">
        <v>26</v>
      </c>
      <c r="E11" s="26" t="s">
        <v>22</v>
      </c>
      <c r="F11" s="27">
        <v>1</v>
      </c>
      <c r="G11" s="27"/>
      <c r="H11" s="17"/>
      <c r="I11" s="28"/>
      <c r="J11" s="16"/>
      <c r="K11" s="16">
        <f>SUM(F11:J11)</f>
        <v>1</v>
      </c>
      <c r="L11" s="29">
        <v>34000</v>
      </c>
      <c r="M11" s="30">
        <f>K11*L11</f>
        <v>34000</v>
      </c>
    </row>
    <row r="12" spans="2:13" x14ac:dyDescent="0.25">
      <c r="B12" s="15"/>
      <c r="C12" s="31"/>
      <c r="D12" s="31"/>
      <c r="E12" s="33"/>
      <c r="F12" s="32">
        <v>200</v>
      </c>
      <c r="G12" s="33">
        <v>910</v>
      </c>
      <c r="H12" s="33">
        <v>200</v>
      </c>
      <c r="I12" s="31">
        <v>200</v>
      </c>
      <c r="J12" s="33">
        <v>200</v>
      </c>
      <c r="K12" s="34">
        <f>SUM(F12:J12)</f>
        <v>1710</v>
      </c>
      <c r="L12" s="35">
        <v>400.5</v>
      </c>
      <c r="M12" s="37">
        <f>K12*L12</f>
        <v>684855</v>
      </c>
    </row>
    <row r="13" spans="2:13" x14ac:dyDescent="0.25">
      <c r="B13" s="41"/>
      <c r="C13" s="42"/>
      <c r="D13" s="42"/>
      <c r="E13" s="43"/>
      <c r="F13" s="44"/>
      <c r="G13" s="43"/>
      <c r="H13" s="43"/>
      <c r="I13" s="42"/>
      <c r="J13" s="43"/>
      <c r="K13" s="45"/>
      <c r="L13" s="46"/>
      <c r="M13" s="47"/>
    </row>
    <row r="14" spans="2:13" x14ac:dyDescent="0.25">
      <c r="B14" s="41"/>
      <c r="C14" s="42"/>
      <c r="D14" s="42"/>
      <c r="E14" s="43"/>
      <c r="F14" s="44"/>
      <c r="G14" s="43"/>
      <c r="H14" s="43"/>
      <c r="I14" s="42"/>
      <c r="J14" s="43"/>
      <c r="K14" s="45"/>
      <c r="L14" s="46"/>
      <c r="M14" s="47"/>
    </row>
    <row r="15" spans="2:13" ht="15.75" x14ac:dyDescent="0.25">
      <c r="B15" s="1"/>
      <c r="C15" s="18"/>
      <c r="D15" s="18"/>
      <c r="E15" s="14"/>
      <c r="F15" s="5"/>
      <c r="G15" s="5"/>
      <c r="H15" s="19"/>
      <c r="I15" s="5"/>
      <c r="J15" s="5"/>
      <c r="K15" s="49" t="s">
        <v>16</v>
      </c>
      <c r="L15" s="49"/>
      <c r="M15" s="38">
        <f>SUM(M9:M12)</f>
        <v>1433230</v>
      </c>
    </row>
    <row r="16" spans="2:13" x14ac:dyDescent="0.25">
      <c r="B16" s="1"/>
      <c r="C16" s="18"/>
      <c r="D16" s="18"/>
      <c r="E16" s="14"/>
      <c r="F16" s="5"/>
      <c r="G16" s="5"/>
      <c r="H16" s="19"/>
      <c r="I16" s="5"/>
      <c r="J16" s="5"/>
      <c r="M16" s="22"/>
    </row>
    <row r="17" spans="2:13" ht="15.75" x14ac:dyDescent="0.25">
      <c r="B17" s="1"/>
      <c r="C17" s="49" t="s">
        <v>17</v>
      </c>
      <c r="D17" s="49"/>
      <c r="E17" s="14"/>
      <c r="F17" s="5"/>
      <c r="G17" s="5"/>
      <c r="H17" s="19"/>
      <c r="I17" s="5"/>
      <c r="J17" s="5"/>
      <c r="K17" s="5"/>
      <c r="L17" s="20"/>
      <c r="M17" s="21"/>
    </row>
  </sheetData>
  <mergeCells count="3">
    <mergeCell ref="C5:D5"/>
    <mergeCell ref="K15:L15"/>
    <mergeCell ref="C17:D17"/>
  </mergeCells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cp:lastPrinted>2023-04-11T09:01:14Z</cp:lastPrinted>
  <dcterms:created xsi:type="dcterms:W3CDTF">2023-02-08T08:13:56Z</dcterms:created>
  <dcterms:modified xsi:type="dcterms:W3CDTF">2023-04-13T07:59:21Z</dcterms:modified>
</cp:coreProperties>
</file>