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" sheetId="2" r:id="rId1"/>
  </sheets>
  <calcPr calcId="144525" refMode="R1C1"/>
</workbook>
</file>

<file path=xl/calcChain.xml><?xml version="1.0" encoding="utf-8"?>
<calcChain xmlns="http://schemas.openxmlformats.org/spreadsheetml/2006/main">
  <c r="O236" i="2" l="1"/>
  <c r="M144" i="2"/>
  <c r="O144" i="2" s="1"/>
  <c r="M145" i="2"/>
  <c r="O145" i="2" s="1"/>
  <c r="M146" i="2"/>
  <c r="O146" i="2" s="1"/>
  <c r="M147" i="2"/>
  <c r="O147" i="2" s="1"/>
  <c r="M148" i="2"/>
  <c r="O148" i="2" s="1"/>
  <c r="M149" i="2"/>
  <c r="O149" i="2" s="1"/>
  <c r="M150" i="2"/>
  <c r="O150" i="2" s="1"/>
  <c r="M151" i="2"/>
  <c r="O151" i="2" s="1"/>
  <c r="M152" i="2"/>
  <c r="O152" i="2" s="1"/>
  <c r="M153" i="2"/>
  <c r="O153" i="2" s="1"/>
  <c r="M154" i="2"/>
  <c r="O154" i="2" s="1"/>
  <c r="M155" i="2"/>
  <c r="O155" i="2" s="1"/>
  <c r="M156" i="2"/>
  <c r="O156" i="2" s="1"/>
  <c r="M157" i="2"/>
  <c r="O157" i="2" s="1"/>
  <c r="M158" i="2"/>
  <c r="O158" i="2" s="1"/>
  <c r="M159" i="2"/>
  <c r="O159" i="2" s="1"/>
  <c r="M160" i="2"/>
  <c r="O160" i="2" s="1"/>
  <c r="M161" i="2"/>
  <c r="O161" i="2" s="1"/>
  <c r="M162" i="2"/>
  <c r="O162" i="2" s="1"/>
  <c r="M163" i="2"/>
  <c r="O163" i="2" s="1"/>
  <c r="M164" i="2"/>
  <c r="O164" i="2" s="1"/>
  <c r="M165" i="2"/>
  <c r="O165" i="2" s="1"/>
  <c r="M166" i="2"/>
  <c r="O166" i="2" s="1"/>
  <c r="M167" i="2"/>
  <c r="O167" i="2" s="1"/>
  <c r="M168" i="2"/>
  <c r="O168" i="2" s="1"/>
  <c r="M169" i="2"/>
  <c r="O169" i="2" s="1"/>
  <c r="M170" i="2"/>
  <c r="O170" i="2" s="1"/>
  <c r="M171" i="2"/>
  <c r="O171" i="2" s="1"/>
  <c r="M172" i="2"/>
  <c r="O172" i="2" s="1"/>
  <c r="M173" i="2"/>
  <c r="O173" i="2" s="1"/>
  <c r="M174" i="2"/>
  <c r="O174" i="2" s="1"/>
  <c r="M175" i="2"/>
  <c r="O175" i="2" s="1"/>
  <c r="M176" i="2"/>
  <c r="O176" i="2" s="1"/>
  <c r="M177" i="2"/>
  <c r="O177" i="2" s="1"/>
  <c r="M178" i="2"/>
  <c r="O178" i="2" s="1"/>
  <c r="M179" i="2"/>
  <c r="O179" i="2" s="1"/>
  <c r="M180" i="2"/>
  <c r="O180" i="2" s="1"/>
  <c r="M181" i="2"/>
  <c r="O181" i="2" s="1"/>
  <c r="M182" i="2"/>
  <c r="O182" i="2" s="1"/>
  <c r="M183" i="2"/>
  <c r="O183" i="2" s="1"/>
  <c r="M184" i="2"/>
  <c r="O184" i="2" s="1"/>
  <c r="M185" i="2"/>
  <c r="O185" i="2" s="1"/>
  <c r="M186" i="2"/>
  <c r="O186" i="2" s="1"/>
  <c r="M187" i="2"/>
  <c r="O187" i="2" s="1"/>
  <c r="M188" i="2"/>
  <c r="O188" i="2" s="1"/>
  <c r="M189" i="2"/>
  <c r="O189" i="2" s="1"/>
  <c r="M190" i="2"/>
  <c r="O190" i="2" s="1"/>
  <c r="M191" i="2"/>
  <c r="O191" i="2" s="1"/>
  <c r="M192" i="2"/>
  <c r="O192" i="2" s="1"/>
  <c r="M193" i="2"/>
  <c r="O193" i="2" s="1"/>
  <c r="M194" i="2"/>
  <c r="O194" i="2" s="1"/>
  <c r="M195" i="2"/>
  <c r="O195" i="2" s="1"/>
  <c r="M196" i="2"/>
  <c r="O196" i="2" s="1"/>
  <c r="M197" i="2"/>
  <c r="O197" i="2" s="1"/>
  <c r="M198" i="2"/>
  <c r="O198" i="2" s="1"/>
  <c r="M199" i="2"/>
  <c r="O199" i="2" s="1"/>
  <c r="M200" i="2"/>
  <c r="O200" i="2" s="1"/>
  <c r="M201" i="2"/>
  <c r="O201" i="2" s="1"/>
  <c r="M202" i="2"/>
  <c r="O202" i="2" s="1"/>
  <c r="M203" i="2"/>
  <c r="O203" i="2" s="1"/>
  <c r="M204" i="2"/>
  <c r="O204" i="2" s="1"/>
  <c r="M205" i="2"/>
  <c r="O205" i="2" s="1"/>
  <c r="M206" i="2"/>
  <c r="O206" i="2" s="1"/>
  <c r="M207" i="2"/>
  <c r="O207" i="2" s="1"/>
  <c r="M208" i="2"/>
  <c r="O208" i="2" s="1"/>
  <c r="M209" i="2"/>
  <c r="O209" i="2" s="1"/>
  <c r="M210" i="2"/>
  <c r="O210" i="2" s="1"/>
  <c r="M211" i="2"/>
  <c r="O211" i="2" s="1"/>
  <c r="M212" i="2"/>
  <c r="O212" i="2" s="1"/>
  <c r="M213" i="2"/>
  <c r="O213" i="2" s="1"/>
  <c r="M214" i="2"/>
  <c r="O214" i="2" s="1"/>
  <c r="M215" i="2"/>
  <c r="O215" i="2" s="1"/>
  <c r="M216" i="2"/>
  <c r="O216" i="2" s="1"/>
  <c r="M217" i="2"/>
  <c r="O217" i="2" s="1"/>
  <c r="M218" i="2"/>
  <c r="O218" i="2" s="1"/>
  <c r="M219" i="2"/>
  <c r="O219" i="2" s="1"/>
  <c r="M220" i="2"/>
  <c r="O220" i="2" s="1"/>
  <c r="M221" i="2"/>
  <c r="O221" i="2" s="1"/>
  <c r="M222" i="2"/>
  <c r="O222" i="2" s="1"/>
  <c r="M223" i="2"/>
  <c r="O223" i="2" s="1"/>
  <c r="M224" i="2"/>
  <c r="O224" i="2" s="1"/>
  <c r="M225" i="2"/>
  <c r="O225" i="2" s="1"/>
  <c r="M226" i="2"/>
  <c r="O226" i="2" s="1"/>
  <c r="M227" i="2"/>
  <c r="O227" i="2" s="1"/>
  <c r="M228" i="2"/>
  <c r="O228" i="2" s="1"/>
  <c r="M229" i="2"/>
  <c r="O229" i="2" s="1"/>
  <c r="M230" i="2"/>
  <c r="O230" i="2" s="1"/>
  <c r="M231" i="2"/>
  <c r="O231" i="2" s="1"/>
  <c r="M232" i="2"/>
  <c r="O232" i="2" s="1"/>
  <c r="M233" i="2"/>
  <c r="O233" i="2" s="1"/>
  <c r="M234" i="2"/>
  <c r="O234" i="2" s="1"/>
  <c r="M235" i="2"/>
  <c r="O235" i="2" s="1"/>
  <c r="M59" i="2"/>
  <c r="M60" i="2"/>
  <c r="O60" i="2" s="1"/>
  <c r="M61" i="2"/>
  <c r="O61" i="2" s="1"/>
  <c r="M62" i="2"/>
  <c r="O62" i="2" s="1"/>
  <c r="M63" i="2"/>
  <c r="O63" i="2" s="1"/>
  <c r="M64" i="2"/>
  <c r="O64" i="2" s="1"/>
  <c r="M65" i="2"/>
  <c r="O65" i="2" s="1"/>
  <c r="M66" i="2"/>
  <c r="O66" i="2" s="1"/>
  <c r="M67" i="2"/>
  <c r="O67" i="2" s="1"/>
  <c r="M68" i="2"/>
  <c r="O68" i="2" s="1"/>
  <c r="M69" i="2"/>
  <c r="O69" i="2" s="1"/>
  <c r="M70" i="2"/>
  <c r="O70" i="2" s="1"/>
  <c r="M71" i="2"/>
  <c r="O71" i="2" s="1"/>
  <c r="M72" i="2"/>
  <c r="O72" i="2" s="1"/>
  <c r="M73" i="2"/>
  <c r="O73" i="2" s="1"/>
  <c r="M74" i="2"/>
  <c r="O74" i="2" s="1"/>
  <c r="M75" i="2"/>
  <c r="O75" i="2" s="1"/>
  <c r="M76" i="2"/>
  <c r="O76" i="2" s="1"/>
  <c r="M77" i="2"/>
  <c r="O77" i="2" s="1"/>
  <c r="M78" i="2"/>
  <c r="O78" i="2" s="1"/>
  <c r="M79" i="2"/>
  <c r="O79" i="2" s="1"/>
  <c r="M80" i="2"/>
  <c r="O80" i="2" s="1"/>
  <c r="M81" i="2"/>
  <c r="O81" i="2" s="1"/>
  <c r="M82" i="2"/>
  <c r="O82" i="2" s="1"/>
  <c r="M83" i="2"/>
  <c r="O83" i="2" s="1"/>
  <c r="M84" i="2"/>
  <c r="O84" i="2" s="1"/>
  <c r="M85" i="2"/>
  <c r="O85" i="2" s="1"/>
  <c r="M86" i="2"/>
  <c r="O86" i="2" s="1"/>
  <c r="M87" i="2"/>
  <c r="O87" i="2" s="1"/>
  <c r="M88" i="2"/>
  <c r="O88" i="2" s="1"/>
  <c r="M89" i="2"/>
  <c r="O89" i="2" s="1"/>
  <c r="M90" i="2"/>
  <c r="O90" i="2" s="1"/>
  <c r="M91" i="2"/>
  <c r="O91" i="2" s="1"/>
  <c r="M92" i="2"/>
  <c r="O92" i="2" s="1"/>
  <c r="M93" i="2"/>
  <c r="O93" i="2" s="1"/>
  <c r="M94" i="2"/>
  <c r="O94" i="2" s="1"/>
  <c r="M95" i="2"/>
  <c r="O95" i="2" s="1"/>
  <c r="M96" i="2"/>
  <c r="O96" i="2" s="1"/>
  <c r="M97" i="2"/>
  <c r="O97" i="2" s="1"/>
  <c r="M98" i="2"/>
  <c r="O98" i="2" s="1"/>
  <c r="M99" i="2"/>
  <c r="O99" i="2" s="1"/>
  <c r="M100" i="2"/>
  <c r="O100" i="2" s="1"/>
  <c r="M101" i="2"/>
  <c r="O101" i="2" s="1"/>
  <c r="M102" i="2"/>
  <c r="O102" i="2" s="1"/>
  <c r="M103" i="2"/>
  <c r="O103" i="2" s="1"/>
  <c r="M104" i="2"/>
  <c r="O104" i="2" s="1"/>
  <c r="M105" i="2"/>
  <c r="O105" i="2" s="1"/>
  <c r="M106" i="2"/>
  <c r="O106" i="2" s="1"/>
  <c r="M107" i="2"/>
  <c r="O107" i="2" s="1"/>
  <c r="M108" i="2"/>
  <c r="O108" i="2" s="1"/>
  <c r="M109" i="2"/>
  <c r="O109" i="2" s="1"/>
  <c r="M110" i="2"/>
  <c r="O110" i="2" s="1"/>
  <c r="M111" i="2"/>
  <c r="O111" i="2" s="1"/>
  <c r="M112" i="2"/>
  <c r="O112" i="2" s="1"/>
  <c r="M113" i="2"/>
  <c r="O113" i="2" s="1"/>
  <c r="M114" i="2"/>
  <c r="O114" i="2" s="1"/>
  <c r="M115" i="2"/>
  <c r="O115" i="2" s="1"/>
  <c r="M116" i="2"/>
  <c r="O116" i="2" s="1"/>
  <c r="M117" i="2"/>
  <c r="O117" i="2" s="1"/>
  <c r="M118" i="2"/>
  <c r="O118" i="2" s="1"/>
  <c r="M119" i="2"/>
  <c r="O119" i="2" s="1"/>
  <c r="M120" i="2"/>
  <c r="O120" i="2" s="1"/>
  <c r="M121" i="2"/>
  <c r="O121" i="2" s="1"/>
  <c r="M122" i="2"/>
  <c r="O122" i="2" s="1"/>
  <c r="M123" i="2"/>
  <c r="O123" i="2" s="1"/>
  <c r="M124" i="2"/>
  <c r="O124" i="2" s="1"/>
  <c r="M125" i="2"/>
  <c r="O125" i="2" s="1"/>
  <c r="M126" i="2"/>
  <c r="O126" i="2" s="1"/>
  <c r="M127" i="2"/>
  <c r="O127" i="2" s="1"/>
  <c r="M128" i="2"/>
  <c r="O128" i="2" s="1"/>
  <c r="M129" i="2"/>
  <c r="O129" i="2" s="1"/>
  <c r="M130" i="2"/>
  <c r="O130" i="2" s="1"/>
  <c r="M131" i="2"/>
  <c r="O131" i="2" s="1"/>
  <c r="M132" i="2"/>
  <c r="O132" i="2" s="1"/>
  <c r="M133" i="2"/>
  <c r="O133" i="2" s="1"/>
  <c r="M134" i="2"/>
  <c r="O134" i="2" s="1"/>
  <c r="M135" i="2"/>
  <c r="O135" i="2" s="1"/>
  <c r="M136" i="2"/>
  <c r="O136" i="2" s="1"/>
  <c r="M137" i="2"/>
  <c r="O137" i="2" s="1"/>
  <c r="M138" i="2"/>
  <c r="O138" i="2" s="1"/>
  <c r="M139" i="2"/>
  <c r="O139" i="2" s="1"/>
  <c r="M140" i="2"/>
  <c r="O140" i="2" s="1"/>
  <c r="M141" i="2"/>
  <c r="O141" i="2" s="1"/>
  <c r="M142" i="2"/>
  <c r="O142" i="2" s="1"/>
  <c r="M143" i="2"/>
  <c r="O143" i="2" s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11" i="2"/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11" i="2"/>
</calcChain>
</file>

<file path=xl/sharedStrings.xml><?xml version="1.0" encoding="utf-8"?>
<sst xmlns="http://schemas.openxmlformats.org/spreadsheetml/2006/main" count="693" uniqueCount="437">
  <si>
    <t>Нарко
Семей</t>
  </si>
  <si>
    <t>Риддер</t>
  </si>
  <si>
    <t>Алтай</t>
  </si>
  <si>
    <t>Сумма</t>
  </si>
  <si>
    <t>ИТОГО СУММА</t>
  </si>
  <si>
    <t>Зав.аптекой Токтаргалиева С.К.</t>
  </si>
  <si>
    <t>Утверждаю</t>
  </si>
  <si>
    <t>Мукушев М.Х.</t>
  </si>
  <si>
    <t>__________________________</t>
  </si>
  <si>
    <t>Приложение №1</t>
  </si>
  <si>
    <t>Диазепам</t>
  </si>
  <si>
    <t>Вода для инъекций</t>
  </si>
  <si>
    <t>Йод</t>
  </si>
  <si>
    <t>Клофелин</t>
  </si>
  <si>
    <t>Налоксон</t>
  </si>
  <si>
    <t>Нифедипин</t>
  </si>
  <si>
    <t>Нитрофурантоин</t>
  </si>
  <si>
    <t>Оксалин</t>
  </si>
  <si>
    <t xml:space="preserve">Перекись водорода </t>
  </si>
  <si>
    <t>Перметрин</t>
  </si>
  <si>
    <t>Тиамина гидрохлорид</t>
  </si>
  <si>
    <t>Циннаризин</t>
  </si>
  <si>
    <t>табл</t>
  </si>
  <si>
    <t>фл</t>
  </si>
  <si>
    <t>шт</t>
  </si>
  <si>
    <t>упак</t>
  </si>
  <si>
    <t>5,0 для инъекции</t>
  </si>
  <si>
    <t>25мг таблетка</t>
  </si>
  <si>
    <t>0,00015мг таблетка</t>
  </si>
  <si>
    <t>10мг таблетка</t>
  </si>
  <si>
    <t>50мг таблетка</t>
  </si>
  <si>
    <t>3% 40 мл</t>
  </si>
  <si>
    <t>3% 50 мл</t>
  </si>
  <si>
    <t>0,5%-60 мл р-р для наружного
 применения</t>
  </si>
  <si>
    <t>раствор 70% 50 мл</t>
  </si>
  <si>
    <t>раствор 90% 50 мл</t>
  </si>
  <si>
    <t xml:space="preserve">Ед.изм.
</t>
  </si>
  <si>
    <t>Канайка</t>
  </si>
  <si>
    <t>Итого 
кол-во</t>
  </si>
  <si>
    <t>Цена</t>
  </si>
  <si>
    <t>Международное непатентованное название или состав</t>
  </si>
  <si>
    <t xml:space="preserve"> Форма выпуска</t>
  </si>
  <si>
    <t>№ лота</t>
  </si>
  <si>
    <t>Директор КГП на ПХВ "ВКО ЦПЗ"</t>
  </si>
  <si>
    <t>Азотная кислота</t>
  </si>
  <si>
    <t>50%-50,0</t>
  </si>
  <si>
    <t>Билирубин</t>
  </si>
  <si>
    <t>набор</t>
  </si>
  <si>
    <t>Глицерин</t>
  </si>
  <si>
    <t>кг</t>
  </si>
  <si>
    <t>50%-100,0</t>
  </si>
  <si>
    <t>Кислота уксусная</t>
  </si>
  <si>
    <t>3%-100,0</t>
  </si>
  <si>
    <t>химически чистый</t>
  </si>
  <si>
    <t>Натрий лимоннкислый</t>
  </si>
  <si>
    <t>Натрия цитрат р-р</t>
  </si>
  <si>
    <t>5%-50,0</t>
  </si>
  <si>
    <t>Индикаторная лента</t>
  </si>
  <si>
    <t>на 120-132 градусов</t>
  </si>
  <si>
    <t>Бумага-термо для принтера</t>
  </si>
  <si>
    <t>кассовая лента</t>
  </si>
  <si>
    <t>Бумага для принтера</t>
  </si>
  <si>
    <t>Бумага ЭКГ диаграмная</t>
  </si>
  <si>
    <t>Гель для ЭКГ</t>
  </si>
  <si>
    <t>500 мл</t>
  </si>
  <si>
    <t>Игла ВЛОК</t>
  </si>
  <si>
    <t>метр</t>
  </si>
  <si>
    <t>Контейнер для сбора 
биологического материала</t>
  </si>
  <si>
    <t>Лейкопластырь</t>
  </si>
  <si>
    <t>2,5*5м на шелковой основе, 
гипоаллергенный</t>
  </si>
  <si>
    <t>бактерицидный 2,5*7,2</t>
  </si>
  <si>
    <t>Маска для электросна
(Нозологический электродный трафарет №1)</t>
  </si>
  <si>
    <t>Пролен</t>
  </si>
  <si>
    <t xml:space="preserve">Тест </t>
  </si>
  <si>
    <t>на определение беременности</t>
  </si>
  <si>
    <t>уп.</t>
  </si>
  <si>
    <t>Абцесс ренеды</t>
  </si>
  <si>
    <t xml:space="preserve">рентгеноконтрастный препарат (порошок и жидкость) </t>
  </si>
  <si>
    <t>Белодез</t>
  </si>
  <si>
    <t>гелеобразный раствор,для обрабатывания каналов.</t>
  </si>
  <si>
    <t>Девит АРС</t>
  </si>
  <si>
    <t>стоматологическим материалам, используемым для девитализации пульпы зуба.</t>
  </si>
  <si>
    <t>шт.</t>
  </si>
  <si>
    <t xml:space="preserve">Кальцевит </t>
  </si>
  <si>
    <t>стоматологический материал Прокладка</t>
  </si>
  <si>
    <t>Крезодент</t>
  </si>
  <si>
    <t>Крезодент для антисептической обработки и пломбировки каналов зуба</t>
  </si>
  <si>
    <t>Резоден</t>
  </si>
  <si>
    <t xml:space="preserve">Пульпоэкстр. №100 </t>
  </si>
  <si>
    <t>Пульпоэкстрактор – это инструмент, который используется в эндодонтическом лечении. Он представляет собой длинную иглу</t>
  </si>
  <si>
    <t>Стекло покровное 9*6 для зам. Пломбы</t>
  </si>
  <si>
    <t>Эндометазон</t>
  </si>
  <si>
    <t>Планшет лабораторный для определения микрореакции (многоразовый )</t>
  </si>
  <si>
    <t xml:space="preserve">12*22 </t>
  </si>
  <si>
    <t>раствор 5мг/мл ,2 мл</t>
  </si>
  <si>
    <t>Эндометазон стоматологический материал для пломбирования корневых каналов</t>
  </si>
  <si>
    <t xml:space="preserve">Псих
Ука
</t>
  </si>
  <si>
    <t>Псих
Семей</t>
  </si>
  <si>
    <t>Нарко        У-Ка</t>
  </si>
  <si>
    <t>Шульба</t>
  </si>
  <si>
    <t xml:space="preserve">Аммиак </t>
  </si>
  <si>
    <t>раствор  10 % 10 мл</t>
  </si>
  <si>
    <t>флакон</t>
  </si>
  <si>
    <t>Атропина сульфат</t>
  </si>
  <si>
    <t>раствор для инъекций 1 мг/мл</t>
  </si>
  <si>
    <t>ампула</t>
  </si>
  <si>
    <t>Бетадин</t>
  </si>
  <si>
    <t>суппозитории вагинальные 200 мг</t>
  </si>
  <si>
    <t>супп.</t>
  </si>
  <si>
    <t>Бриллиантовый зеленый</t>
  </si>
  <si>
    <t>раствор спиртовой 1% 20 мл</t>
  </si>
  <si>
    <t>раствор спиртовой 5% 20 мл</t>
  </si>
  <si>
    <t>Конвулекс</t>
  </si>
  <si>
    <t>капсулы 150 мг</t>
  </si>
  <si>
    <t>капс</t>
  </si>
  <si>
    <t>капсулы 300 мг</t>
  </si>
  <si>
    <t>Кофеин – бензоат натрия</t>
  </si>
  <si>
    <t>раствор для инъекций 10 % 1 мл</t>
  </si>
  <si>
    <t xml:space="preserve">Левокарнитин </t>
  </si>
  <si>
    <t>р-р  для приема внутрь, 1г/10 мл, ампулы
 полипропиленовые</t>
  </si>
  <si>
    <t>Оральный раствор, 100 мг/1 мл, 10 мл, №10</t>
  </si>
  <si>
    <t>Раствор для инъекций, 1 г/5 мл, 5 мл №5</t>
  </si>
  <si>
    <t>Магния гидроксид , Симетикон , Алюминия гидроксида сухой гель</t>
  </si>
  <si>
    <t>Магния гидроксид , Симетикон , Алюминия гидроксида сухой гель, 300мл</t>
  </si>
  <si>
    <t>Метилурацил</t>
  </si>
  <si>
    <t xml:space="preserve"> мазь для местного и наружного применения 10% 25 г </t>
  </si>
  <si>
    <t>труба</t>
  </si>
  <si>
    <t>р-р для инъекций 0,4%-1,0</t>
  </si>
  <si>
    <t>Натрия хлорид 0,9%-100,0</t>
  </si>
  <si>
    <t xml:space="preserve"> 0,9%-100,0</t>
  </si>
  <si>
    <t xml:space="preserve">Никотиновая кислота </t>
  </si>
  <si>
    <t>раствор 1% 1 мл</t>
  </si>
  <si>
    <t>Нистатин</t>
  </si>
  <si>
    <t>500000ЕД таблетка</t>
  </si>
  <si>
    <t>мазь назальная 0,25%-10г</t>
  </si>
  <si>
    <t>3%-25,0</t>
  </si>
  <si>
    <t>Спирт этиловый</t>
  </si>
  <si>
    <t>Сульфацил натрия</t>
  </si>
  <si>
    <t>10-20%</t>
  </si>
  <si>
    <t>раствор для инъекций 5% 1 мл</t>
  </si>
  <si>
    <t xml:space="preserve">Тофизопам </t>
  </si>
  <si>
    <t>таблетка 50 мг</t>
  </si>
  <si>
    <t>таблетка</t>
  </si>
  <si>
    <t>Фенобарбитал</t>
  </si>
  <si>
    <t>100 мг таблетки</t>
  </si>
  <si>
    <t xml:space="preserve">Набор реагентов для обнаружения сифилиса методом латекс-агглютинация в комплекте
 </t>
  </si>
  <si>
    <t>RPR-Reagent - взвесь угольных частиц, покрытых липидным комплексом, с кардиолипином, лецитином и холестеролом в фосфатном буфере 20 mmol/l, pH 7,0 азид натрия 0,95 g/l;
RPR-Positive Control - синтетический контроль, титр ≥ 1:4,азид натрия 0,95 g/l;
RPR-Negative Control - синтетический контроль, азид натрия 0,95 g/l
Карта - слайд, 
Палочки для смешивания.</t>
  </si>
  <si>
    <t>набор для окраски
гинекологических мазков</t>
  </si>
  <si>
    <t>Грамм 100 (фуксин)
Состав набора: 
1. Раствор генциана фиолетового (фенол – 10 г/л, кристаллический фиолетовый – 10 г/л, спирт этиловый – 10%), 100 мл – 1 флакон 
2. Раствор Люголя (йод – 3,3 г/л, калий йодистый – 6,7 г/л, концентрат) 100 мл – 1 флакон 
3. Раствор фуксина Циля (фенол – 50 г/л, основной фуксин – 10 г/л, спирт этиловый 10%), 10 мл – 1 флакон</t>
  </si>
  <si>
    <t>Азопирам</t>
  </si>
  <si>
    <t>набор для определения на 
скрытую кровь</t>
  </si>
  <si>
    <t>упаковка</t>
  </si>
  <si>
    <t>Азур-Эозин по Романовскому</t>
  </si>
  <si>
    <t>1 литр</t>
  </si>
  <si>
    <t xml:space="preserve">АЛТ </t>
  </si>
  <si>
    <t>400 опр 01 
Состав и описание набора
·реагент 1: субстратная смесь, состоящая из D,L-a-аланина, 200 ммоль/л; a-кетоглутаровой кислоты, 2,0 ммоль/л; фосфатного буферного раствора, 100 ммоль/л, рН 7,4; готов к применению - 1 флакон (100 мл или 250 мл);
·реагент 2: раствор 2,4-динитрофенилгидразина, содержащий 2,4-динитрофенилгидразин, 1,0 ммоль/л; соляную кислоту, 1,0 моль/л; готов к применению - 1 флакон (100 мл или 250 мл);
·калибратор (калибровочный раствор пирувата натрия, 1,0 ммоль/л), готов к применению - 1 флакон (5,0 мл);
·реагент 4: гидроокись натрия, концентрат, 4,0 моль/л - 1 флакон (100 мл или 250 мл). 
предназначен для количественного определения активности аланинаминотрансферазы (АЛТ) в сыворотке и плазме крови человека унифицированным динитрофенилгидразиновым методом Райтмана-Френкеля в клинико-диагностических и биохимических лабораториях и в научно-исследовательской практике.</t>
  </si>
  <si>
    <t xml:space="preserve">360опр 
Аланинаминотрансфераза 360 (ALT 360).
Принцип метода Райтман-Френкель, определение активности ферментов методом конечной точки, 360 опред.
</t>
  </si>
  <si>
    <t xml:space="preserve">АСТ </t>
  </si>
  <si>
    <t>400 опр 01  
Состав и описание набора
·реагент 1: субстратная смесь, состоящая из D, L-аспартата, 200 ммоль/л; a-кетоглутаровой кислоты, 2,0 ммоль/л; фосфатного буферного раствора, 100 ммоль/л; рН 7,4; готов к применению - 1 флакон (100 мл или 250 мл);
·реагент 2: раствор 2,4-динитрофенилгидразина, содержащий 2,4-динитрофенилгидразин, 1,0 ммоль/л; соляную кислоту, 1,0 моль/л; готов к применению - 1 флакон (100 мл или 250 мл);
·калибратор (калибровочный раствор пирувата натрия, 1,0 ммоль/л), готов к применению - 1 флакон (5,0 мл);
·реагент 4: гидроокись натрия, концентрат, 4,0 моль/л - 1 флакон (100 мл или 250 мл).
Аналитические характеристики набора
Линейная область определения активности АСТ- в диапазоне от 4,0 до 65 Е/л, отклонение от «линейности» - не более 10 %.
Чувствительность определения - не более 3,0 Е/л.
Коэффициент вариации результатов определений - не более 10%.
Окраска стабильна в течение 30 мин.
Качество набора может проверяться по отечественным или зарубежным контрольным сывороткам, аттестованным данным методом.
Нормальные величины активности АСТ в сыворотке (плазме) крови человека - не более 12 Е/л.
предназначен для количественного определения активности аспартатаминотрансферазы (АСТ) в сыворотке и плазме крови человека унифицированным динитрофенилгидразиновым методом Райтмана-Френкеля в клинико-диагностических и биохимических лабораториях и в научно-исследовательской практике.
Набор рассчитан на проведение 400 определений при расходе 0,25 мл реагента 1 и 0,25 мл реагента 2 на один анализ.</t>
  </si>
  <si>
    <t>360опр 
Аспартатаминотрансфераза AST 360. Принцип метода Райтман-Френкель, определение активности ферментов методом конечной точки.</t>
  </si>
  <si>
    <t xml:space="preserve">Белок общий </t>
  </si>
  <si>
    <t>400опр*5мл
СОСТАВ НАБОРА
1. Биуретовый реагент, концентрат (медь сернокислая – 120 ммоль/л, калий йодистый – 300 ммоль/л, калий-натрий виннокислый – 320 ммоль/л, натрия гидроокись – 3 моль/л), 100 мл (50 мл для набора ОБЩИЙ БЕЛОК  – 1 флакон).
2. Калибровочный раствор общего белка (раствор бычьего сывороточного альбумина с концентрацией 60 г/л с добавлением хлористого натрия 9 г/л и азида натрия 1 г/л), 2 мл – 2 флакона (1 флакон для набора ОБЩИЙ БЕЛОК).
 АНАЛИТИЧЕСКИЕ ХАРАКТЕРИСТИКИ НАБОРА
Линейная область определения концентрации общего белка – в диапазоне от 20 до 120 г/л, отклонение от линейности – не более 3%.
Чувствительность определения – не более 10 г/л.
Воспроизводимость: коэффициент вариации не более 3%.</t>
  </si>
  <si>
    <t>03 ( 250мл+250мл)
СОСТАВ НАБОРА
РЕАГЕНТ № 1 – РЕАГЕНТ НА ОБЩИЙ БИЛИРУБИН
Кислота сульфаниловая........................……….32 ммоль/л
HCl…...........……………………………………50 ммоль/л
Детергент
РЕАГЕНТ № 2 – РЕАГЕНТ НА ПРЯМОЙ БИЛИРУБИН
Сульфаниловая кислота………………………32 ммоль/л
HCl……………………………………………150 ммоль/л
РЕАГЕНТ № 3 – НАТРИЯ НИТРИТ
Натрия нитрит………………….……………...31 ммоль/л
РЕАГЕНТ № 4 – КАЛИБРАТОР
Билирубин………………………………….85,5 мкмоль/л
АНАЛИТИЧЕСКИЕ ХАРАКТЕРИСТИКИ
Линейность - отклонение не более 5 %
в диапазоне концентраций 5-340 мкмоль/л
Чувствительность - не более 5 мкмоль/л
Коэффициент вариации – не более 5 %
Время проведения анализа: 5 мин</t>
  </si>
  <si>
    <t>100 опр прямой
Реактивы1   Сульфаниловая кислота (60 мл)раствор 30 ммоль/л в   растворе хлористоводо-родной кислоты 150 ммоль/л2   Буферный раствор (120 мл)натрий-калий виннокислый 0,93 моль/лв   растворе натрия гидроокись 1,9 моль/л3   Акцелератор (120 мл)кофеин 0,26 моль/л,натрий бензойнокислый 0,52 моль/л4   Натрий азотистокислый (10 мл)раствор 0,025 моль/л5   Эталон билирубина (1 флакон)для приготовления раствора а мкмоль/л6   Альбумин (1 флакон)для приготовления раствора 20 г/лСостав реакционной смесиСульфаниловая кислота 2,50 ммоль/лХлористоводородная кислота 12,50 ммоль/лНатрий бензойнокислый 0,22 моль/лНатрий-калий виннокислый 0,39 моль/лКофеин 0,11 моль/лНатрия гидроокись 0,16 моль/лСоотношение сыворотка/реакционная смесь 1/12</t>
  </si>
  <si>
    <t>100 опр общий
Реактивы
1  Сульфаниловая кислота (60 мл)
  раствор 30 ммоль/л в растворе хлористоводо-
родной кислоты 150 ммоль/л
2  Буферный раствор (120 мл)
  натрий-калий виннокислый 0,93 моль/л
в растворе натрия гидроокись 1,9 моль/л
3  Акцелератор (120 мл)
  кофеин 0,26 моль/л,
натрий бензойнокислый 0,52 моль/л
4  Натрий азотистокислый (10 мл)
  раствор 0,025 моль/л
5  Эталон билирубина (1 флакон)
  для приготовления раствора а мкмоль/л
6  Альбумин (1 флакон)
  для приготовления раствора 20 г/л
Состав реакционной смеси
Сульфаниловая кислота 2,50 ммоль/л
Хлористоводородная кислота 12,50 ммоль/л
Натрий бензойнокислый 0,22 моль/л
Натрий-калий виннокислый 0,39 моль/л
Кофеин 0,11 моль/л
Натрия гидроокись 0,16 моль/л
Соотношение сыворотка/реакционная смесь 1/12</t>
  </si>
  <si>
    <t>Бумага для термопринтера
 анализатора</t>
  </si>
  <si>
    <t>Бумага для термопринтера анализатора MicroCC 20 плюс. Размер 57*30</t>
  </si>
  <si>
    <t>рулон</t>
  </si>
  <si>
    <t>Гемоглобин</t>
  </si>
  <si>
    <t xml:space="preserve"> 600 опр * 5 мл
Набор рассчитан на проведение 600 определений при расходе 5,0 мл рабочего раствора на один анализ.
СОСТАВ НАБОРА
1. Трансформирующий реагент – сухая смесь (натрий углекислый кислый, 1,0 г; калий железосинеродистый, 200 мг) – 3 упаковки.
2. Ацетонциангидрин – 3 ампулы (по 0,5 мл).
3. Калибровочный раствор гемоглобина с концентрацией 120 г/л – 1 флакон (2 мл).
</t>
  </si>
  <si>
    <t>уп</t>
  </si>
  <si>
    <t>химический чистый</t>
  </si>
  <si>
    <t xml:space="preserve">Глюкоза </t>
  </si>
  <si>
    <t>400 опред*1мл
Набор рассчитан на проведение 400 определений при расходе 1,0 мл рабочего раствора на один анализ.
СОСТАВ НАБОРА
1. Концентрат буфера с фенолом (фенол — 20,7 г/л, калий фосфорнокислый двузамещенный 3-водный — 137 г/л, калий фосфорнокислый однозамещенный — 55 г/л), 10 мл — 2 флакона.
2. Субстратно-ферментная смесь сухая (4-аминоантипирин — 0,032 г, глюкозооксидаза — 3000 МЕ, пероксидаза — 300 МЕ) — 2 флакона.
3. Антикоагулянт сухой (натрий хлористый — 4,2 г, натрий фтористый — 0,11 г, этилендиамин-N,N,N`,N`-тетрауксусной кислоты динатриевая соль 2-водная — 0,2 г) — 1 упаковка.
4. Калибровочный раствор глюкозы (глюкоза — 10 ммоль/л, бензойная кислота — 1,8 г/л), 2,0 мл — 1 флакон.</t>
  </si>
  <si>
    <t>Дилюент (20л) изотонический разбавитель</t>
  </si>
  <si>
    <t>раствор, 20 л Дилюент  для анализатора Micro CC 20 plus</t>
  </si>
  <si>
    <t>Ерш пробирочный</t>
  </si>
  <si>
    <t>Изопропиловый спирт  "ЧДА"</t>
  </si>
  <si>
    <t xml:space="preserve">Изопропиловый спирт  "ЧДА" или абсолютированный </t>
  </si>
  <si>
    <t>Калий фосфорно кислый</t>
  </si>
  <si>
    <t>1 замещенный</t>
  </si>
  <si>
    <t>Камера Горяева 2-х сеточная</t>
  </si>
  <si>
    <t>Кардиолипиновый Антиген</t>
  </si>
  <si>
    <t>РМП 2,0 мл*2,0 мл  500 опр</t>
  </si>
  <si>
    <t>Кислота уксусная ледяная</t>
  </si>
  <si>
    <t>Набор реактивов для гематологического контроля качества крови</t>
  </si>
  <si>
    <t>3*2,5 ml(1L,1N,1H)
В составе набора 3 флакона с высоким, нормальным и низким уровнем концентраций. Содержит стабилизированные эритроциты млекопитающих, лейкоцитарный и тромбоцитарный компоненты, полученные из крови млекопитающих или искусственных аналогов.</t>
  </si>
  <si>
    <t>Контрольная сыворотка, ЛИПИДНЫЙ КОНТРОЛЬ</t>
  </si>
  <si>
    <t xml:space="preserve"> лиофилизированная сыворотка, изготовленная на основе челове- ческой сыворотки. Значения параметров находятся в нормальных или на границе патологических значений.</t>
  </si>
  <si>
    <t>Контрольный набор
 гематологических сывороток</t>
  </si>
  <si>
    <t xml:space="preserve">для анализатора Муфик-18
 норма, низкая,высокая </t>
  </si>
  <si>
    <t>Креатинин</t>
  </si>
  <si>
    <t>02.  200 опр
Набор реагентов для определения концентрации креатинина в сыворотке (плазме) крови и моче методом "по кон. точке", основанным на реакции Яффе, с депротеинизацией, 200 опр. при объеме пробы 2,0 мл. Состав набора: 1. Реагент 1 - пикриновая кислота 35 ммоль/л. 2. Реагент 2 - гидроокись натрия 0,75 моль/л. 3. Реагент 3 - калибратор: креатинин 177 мкмоль/л. 4. Реагент 4 - трихлоруксусная к-та 1,2 моль/л. Чувствительность не более 40 мкмоль/л, линейность до 440 мкмоль/л, коэффициент вариации не более 8%, длина волны 505 нм (ФЭК - 490 нм), темп. инкубации 25 С, фотометрирование против холостой пробы. Время проведения анализа 20 мин. Набор предназначен для ручного анализа. Срок годности 18 месяцев.</t>
  </si>
  <si>
    <t>Креатинин крит</t>
  </si>
  <si>
    <t xml:space="preserve"> со станд 100 опр
Реактивы
1 Стандарт креатинина (1 флакон)
креатинин 442,5 мкмоль/л
2 Альбумин (1 флакон)
альбумин 0,16 г/флакон
3 Депротеинизирующий раствор (55 мл)
трихлоруксусная кислота 1,22 моль/л
4 Пикриновая кислота (55 мл)
раствор 0,04 моль/л
5 Натрий гидроокись (55 мл)
раствор 0,75 моль/л
Состав реакционной смеси
Трихлоруксусная кислота 0,15 моль/л
Пикриновая кислота 10,00 ммоль/л
Натрий гидроокись 0,19 моль/л
Соотношение сыворотка/реакционная смесь 1/8</t>
  </si>
  <si>
    <t>Кювет лабораторны</t>
  </si>
  <si>
    <t>Кюветы для КФК.ФЭК  V= 10 мл</t>
  </si>
  <si>
    <t>Кюветы для КФК.ФЭК  V= 5мл</t>
  </si>
  <si>
    <t>Лизирующий раствор 1 л</t>
  </si>
  <si>
    <t>раствор, 1 л для анализатора Micro CC 20 plus</t>
  </si>
  <si>
    <t xml:space="preserve">Лизирующий реагент 1000 мл
 </t>
  </si>
  <si>
    <t xml:space="preserve">для гематологического 
анализатора Муфик-18  </t>
  </si>
  <si>
    <t>Маркер по стеклу лабораторный</t>
  </si>
  <si>
    <t>черный,синий</t>
  </si>
  <si>
    <t>Масло иммерсионное</t>
  </si>
  <si>
    <t>100 мл</t>
  </si>
  <si>
    <t>Мочевина</t>
  </si>
  <si>
    <t>02., 200 мл  08.02
Набор реагентов для определения концентрации мочевины в биологических жидкостях уреазным фенол/гипохлоритным методом, 200 мл. Состав набора: 1. Реагент 1 - р-р уреазы. 2. Реагент 2 - калибратор: мочевина 5 ммоль/л (30 мг/100 мл). 3. Реагент 3 - фенол/нитропруссидный реагент. 4. Реагент 4 - гипохлорит. Чувствительность не более 1 ммоль/л, линейность до 32 ммоль/л (192 мг/100мл), коэффициент вариации не более 5%, длина волны 540 нм, темп. инкубации 37 С (30 С, 25 С), фотометрирование против холостой пробы. Набор предназначен для фотометров и полуавтоматических анализаторов. Срок годности набора 12 месяцев.</t>
  </si>
  <si>
    <t>Мочевина ферментатино</t>
  </si>
  <si>
    <t xml:space="preserve"> 200 опр
Набор реактивов для приготовления 900 мл рабочих растворов для 200 определений мочевины в мочи и в сыворотке.Принцип метода
Уреаза гидролизует мочевину с образованием аммиака и двуокиси углерода. Возникший аммиак определяют по цветной реакции салицилата со щелочным раствором гипохлорита.
Реактивы
1 Буфер – фермент (1 флакон)
 5,5-диэтилбарбитурат натрия 1,11 ммоль
ЭДТА 3 1,24 ммоль, уреаза 8 µкат/флакон
Азид натрия 12,5 %
2 Салицилат натрия (1 флакон)
 0,014 моль/флакон
3 Нитропруссид натрия (1 флакон)
 1,8 ммоль/флакон
4 Гидрохлорит натрия (20 мл)
 гидрохлорит натрия 0,2 моль/л,
гидроокись натрия 3 моль/л
5 Стандартный раствор, мочевина 15 ммоль/л (10 мл)
Состав реакционной смеси
Буфер барбиталовый 2,6 ммоль/л
Уреаза 8,85 мккат/л
Салицилат натрия 170 ммоль/л
Нитропруссид натрия 1,8 ммоль/л
Гидрохлорит натрия 4,4 ммоль/л
Гидроокись натрия 66 ммоль/л
Соотношение сыворотка/реакционная смесь 1/226</t>
  </si>
  <si>
    <t>Набор биохимического контроля Уровень1, 1*5мл, Уровень2, 1*5мл</t>
  </si>
  <si>
    <t>Набор биохимического контроля Уровень1, 1*5мл, Уровень2, 1*5мл для анализатора Chem200</t>
  </si>
  <si>
    <t>Набор биохимического мультикалибратора 1*5мл</t>
  </si>
  <si>
    <t>Набор биохимического мультикалибратора 1*5мл
для анализатора Chem200</t>
  </si>
  <si>
    <t>Набор для определения АЛТ</t>
  </si>
  <si>
    <t>Набор для определения АСТ</t>
  </si>
  <si>
    <t>Набор для определения Глюкозы</t>
  </si>
  <si>
    <t>Набор для опредеоения Глюкозы</t>
  </si>
  <si>
    <t>Набор для определения Креатинина</t>
  </si>
  <si>
    <t>Набор для опредеоения Креатинина</t>
  </si>
  <si>
    <t>Набор для определения Мочевины</t>
  </si>
  <si>
    <t>Набор для определения общего Белка</t>
  </si>
  <si>
    <t>Набор для опредеоения общего Белка</t>
  </si>
  <si>
    <t>Набор для определения Холестерина</t>
  </si>
  <si>
    <t>Набор ИХА ВИЧ</t>
  </si>
  <si>
    <t>Экспресс тест для определения
 ВИЧ-1 ВИЧ-2</t>
  </si>
  <si>
    <t>Набор реагентов для опред. АLТ или SGPT, R1, 1*100ml+R2, 1*20ml</t>
  </si>
  <si>
    <t>Набор реагентов для опред. АЛТ или SGPT, R1, 1*100ml+R2, 1*20ml для анализатора Chem200</t>
  </si>
  <si>
    <t>Набор реагентов для опред. АSТ или SGOT, R1, 1*120ml+R2, 1*30ml</t>
  </si>
  <si>
    <t>Набор реагентов для опред. АSТ или SGOT, R1, 1*120ml+R2, 1*30ml для анализатора Chem200</t>
  </si>
  <si>
    <t>Набор реагентов для опред. Азота мочевины (BUN) R1, 1*125ml+R2, 1*125ml+STD, 1*5ml</t>
  </si>
  <si>
    <t>Набор реагентов для опред. Азота мочевины (BUN) R1, 1*125ml+R2, 1*125ml+STD, 1*5ml для анализатора Chem200</t>
  </si>
  <si>
    <t>Набор реагентов для опред. Глюкозы оксидазы R1, 1*125ml+STD, 1*5ml</t>
  </si>
  <si>
    <t>Набор реагентов для опред. Глюкозы оксидазы R1, 1*125ml+STD, 1*5ml для анализатора Chem200</t>
  </si>
  <si>
    <t>Набор реагентов для опред. Креатинина R1, 1*125ml+R2, 1*125ml+STD, 1*5ml</t>
  </si>
  <si>
    <t>Набор реагентов для опред. Креатинина R1, 1*125ml+R2, 1*125ml+STD, 1*5ml для анализатора Chem200</t>
  </si>
  <si>
    <t>Набор реагентов для опред. Общего белка R1, 1*125ml+STD, 1*5ml</t>
  </si>
  <si>
    <t>Набор реагентов для опред. Общего белка R1, 1*125ml+STD, 1*5ml для анализатора Chem200</t>
  </si>
  <si>
    <t xml:space="preserve">Набор реагентов для опред. Общего билирубина (для автомат/для полуавтомат) R1, 1*250ml, R2 1*25ml, CAL, 1*3ml </t>
  </si>
  <si>
    <t>Набор реагентов для опред. Общего билирубина (для автомат/для полуавтомат) R1, 1*250ml, R2 1*25ml, CAL, 1*3ml для анализатора Chem200</t>
  </si>
  <si>
    <t xml:space="preserve">Набор реагентов для опред. прямого билирубина (для автомат/для полуавтомат) R1, 1*250ml, R2 1*25ml, CAL, 1*3ml </t>
  </si>
  <si>
    <t>Набор реагентов для опред. прямого билирубина (для автомат/для полуавтомат) R1, 1*250ml, R2 1*25ml, CAL, 1*3ml  для анализатора Chem200</t>
  </si>
  <si>
    <t>Набор реагентов для опред. Холестерина R1, 1*125ml+STD, 1*5ml</t>
  </si>
  <si>
    <t>Набор реагентов для опред. Холестерина R1, 1*125ml+STD, 1*5ml для анализатора Chem200</t>
  </si>
  <si>
    <t>Набор реактивов</t>
  </si>
  <si>
    <t xml:space="preserve">д/предстер. Контроля с фенолфталеином на 100 мл 
Реактив предназначен для контроля качества предстерилизационной очистки изделий. Применяется для выявления следов крови, которые могли остаться на подготовленных к стерилизации медицинских изделиях в результате недостаточно тщательной предстерилизационной очистки. 
Фенолфталеин предназначен для химического контроля наличия на инструменте остатков моющих средств, имеющих щелочной характер. В случае наличия в смывной воде остаточной щелочи, жидкость окрашивается в розовый цвет.
</t>
  </si>
  <si>
    <t xml:space="preserve">Натрий азотнокислый </t>
  </si>
  <si>
    <t>Натрий гидроокись</t>
  </si>
  <si>
    <t>Натрий фосфорно-кислый</t>
  </si>
  <si>
    <t>2-замещенный 12 водный</t>
  </si>
  <si>
    <t>Нашатырный спирт</t>
  </si>
  <si>
    <t>Пергидроль р-р 27,5%-200,0</t>
  </si>
  <si>
    <t xml:space="preserve">Пипетка к СОЭ-метру капилляр Панченкова </t>
  </si>
  <si>
    <t>ПС/СОЭ-1, капилляр Панченкова</t>
  </si>
  <si>
    <t>Пипетка стеклянная градуированная на полный слив</t>
  </si>
  <si>
    <t>1,0 мл (пипетка)</t>
  </si>
  <si>
    <t>Предметное стекло со шлифованными
 краями для лаборатории</t>
  </si>
  <si>
    <t>26*76 толщина 1,0 №50</t>
  </si>
  <si>
    <t xml:space="preserve">Промывающий реагент 1000 мл </t>
  </si>
  <si>
    <t xml:space="preserve">для гематологического анализатора Муфик-18  </t>
  </si>
  <si>
    <t>Проявитель</t>
  </si>
  <si>
    <t>для рентгенаппарата WDM F52-8C</t>
  </si>
  <si>
    <t>Набор реагентов для автоматического гематологического анализатора</t>
  </si>
  <si>
    <t>Cостав: хлорид натрия - 0.64%,борная кислота- 0.10%, тетраборат натрия - 0.02%, ЭДТА-2K-0.02%,
Назначение: разбавитель для образцов крови. для анализатора Sysmex,</t>
  </si>
  <si>
    <t>Очищающий раствор депротеинизатор</t>
  </si>
  <si>
    <t>для анализатора Sysmex</t>
  </si>
  <si>
    <t>Набор реагентов Антиген кардиолипиновый для реакции микропреципитации</t>
  </si>
  <si>
    <t>В состав набора входит:
взвесь АгКЛ в 10 % растворе холин-хлорида, содержащая кардиолипина – 0,033 %; лецитина – 0,27 %, холестерина – 0,9 %, ЭДТА (стабилизатор) в конечной концентрации 0,0125 моль/л и тимеросал (консервант) в конечной концентрации 0,1 %., комп 32 на 500опр</t>
  </si>
  <si>
    <t>Стекло покровное</t>
  </si>
  <si>
    <t>24*24 №100</t>
  </si>
  <si>
    <t>18*18 №100</t>
  </si>
  <si>
    <t xml:space="preserve">Лизирующий реагент для эритроцитов, подсчета и дифференцировки лейкоцитов, безцианидный метод определения гемоглобина </t>
  </si>
  <si>
    <t>Лизирующий реагент для эритроцитов, подсчета и дифференцировки лейкоцитов, безцианидный метод определения гемоглобина,
Активные ингредиенты: Неионный сурфактант (0,4-0,65%), органическая четвертичная соль аммония -0,1%,
 для анализатора Sysmex</t>
  </si>
  <si>
    <t>Набор реагентов Сыворотка для диагностики сифилиса контрольная, положительная для РСК</t>
  </si>
  <si>
    <t>контр. Положительная №10 1,0</t>
  </si>
  <si>
    <t>Набор реагентов Сыворотка для диагностики сифилиса контрольная, отрицательная для РСК</t>
  </si>
  <si>
    <t>контр. Отрицательная №10 1,0</t>
  </si>
  <si>
    <t>Термоиндикатор</t>
  </si>
  <si>
    <t>стерил.132 (индикатор стерилизации 132/20-1 ( 1000 тестов) наружное</t>
  </si>
  <si>
    <t>ТИП 132-01 градусов №500 (внутренний)</t>
  </si>
  <si>
    <t>ТИП-180 градусов №500</t>
  </si>
  <si>
    <t>ТИП-120-01 градусов №500</t>
  </si>
  <si>
    <t>Тест полоски Пентофан (Урополиан) на 5 показателей (гемоглобин, глюкоза, белок, кетон, кислотность)</t>
  </si>
  <si>
    <t>№100</t>
  </si>
  <si>
    <t xml:space="preserve">Тест-полоски </t>
  </si>
  <si>
    <t>для анализа моч Тест полоски, на мочевой анализатор CL-50и "CL"-50
10 параметров:
-биохимические компоненты (глюкоза, белок, кетоны, нитриты, билирубин, уробилиноген); 
-клетки крови (скрытая кровь, лейкоциты); 
-физико-химические показатели (рН, удельный вес).</t>
  </si>
  <si>
    <t>туба</t>
  </si>
  <si>
    <t>Тимоловая проба</t>
  </si>
  <si>
    <t xml:space="preserve"> 500 опр
СОСТАВ НАБОРА
1. Концентрат раствора тимола (в трис-малеатном буфере), 11 мл – 3 флакона;
2. Раствор серной кислоты (2,5 моль/л), 10 мл – 1 флакон;
3. Раствор хлорида бария (48 ммоль/л), 5 мл – 1 флакон.</t>
  </si>
  <si>
    <t xml:space="preserve">Набор реактивов для приготовления 1000 мл рабочего раствора для определения тимоловой пробы в сыворотке крови человека. 300 анализов. 
Состав: 1.Концентрированный р-р  тимола, буфер ТРИС,малеиновая кислота
2.Калибровочный р-р  -серная кислота
3.Калибровочный р-р – барий хлористый
</t>
  </si>
  <si>
    <t>Трихлоруксусная кислота "ХЧ"</t>
  </si>
  <si>
    <t>Фенолфталейн</t>
  </si>
  <si>
    <t>спирт.р-р 1%-100 мл</t>
  </si>
  <si>
    <t>Ферментативный очиститель 1л</t>
  </si>
  <si>
    <t>Цилиндр мерный</t>
  </si>
  <si>
    <t>Целиндр мерный 25 мл</t>
  </si>
  <si>
    <t>Чашка Петри</t>
  </si>
  <si>
    <t>Чашка биологическая (Петри), 90х18 мм или 100*20 мм . Материал стекло.</t>
  </si>
  <si>
    <t>Чистящий раствор концентрат;50,0</t>
  </si>
  <si>
    <t>Чистящий раствор концентрат 50 мл.для анализатора Micro CC 20плюс</t>
  </si>
  <si>
    <t>Чистящий реагент -1000 мл</t>
  </si>
  <si>
    <t xml:space="preserve">Эозин </t>
  </si>
  <si>
    <t>гр</t>
  </si>
  <si>
    <t>Эозин метиленовый синий</t>
  </si>
  <si>
    <t>Эозин метиленовый синий по Май-Грюнвальду (0,95л - 1л). Индикатор Краситель - фиксатор Эозин метиленовый синий типа Лейшмана.</t>
  </si>
  <si>
    <t>Бесконтактный термометр для измерения температуры тела человека</t>
  </si>
  <si>
    <t>Бесконтактный инфракрасный термометр + батарейки, моментальная проверка температуры</t>
  </si>
  <si>
    <t>Бумага для принтера прибора AlcoStop 5000</t>
  </si>
  <si>
    <t>110*30</t>
  </si>
  <si>
    <t>58*25*12 наруж</t>
  </si>
  <si>
    <t>57*18*12 наруж</t>
  </si>
  <si>
    <t>размер 112*20</t>
  </si>
  <si>
    <t>Гель для УЗИ</t>
  </si>
  <si>
    <t xml:space="preserve"> 250 гр средней вязкости</t>
  </si>
  <si>
    <t>Дозатор локтевой настенный</t>
  </si>
  <si>
    <t>Преимущества использования дозатора:
• оснащен специальным механизмом регулирования дозы при однократном нанесении от 1,5-2,5мл (указанный механизм испытан органами Госстандарта на предмет точности выдачи дозы), что обеспечивает постоянный объем избираемой дозы, значительную экономию используемых средств и проведение адекватной обработки рук персонала в соответствие с существующими ТНПА;
• разбрызгиватель оснащен защитным чехлом, что исключает возможность поломки при неосторожном механическом воздействии;
• конструкция обеспечивает удобство обработки механизма перед заменой новой емкости;
• металлические части выполнены целиком из нержавеющей медицинской стали;
• эргономичная форма передней планки рычага обеспечивает комфортное получение дозы пользователем.</t>
  </si>
  <si>
    <t xml:space="preserve">Дозатор одноканальный </t>
  </si>
  <si>
    <t xml:space="preserve">Дозатор лабораторный одноканальный V 100-1000мкл
Легкий, эргономичный дизайн дозатора повторяет форму ладони, благодаря чему минимизирует физические нагрузки при рутинных процедурах дозирования.
Точность и воспроизводимость результатов на цифровом дисплее.
Диапазон объема от 100 до 1000 мкл.
Простая самостоятельная калибровка и легкое ручное управление.
Механизм дозатора позволяет избежать заболеваний плеч, рук, запястий при многократных повторяющихся действиях во время дозирования.
Откалиброван в соответствии с ISO 8655.
Частично автоклавируемый (ось держателя наконечника подвергается стерилизации).
Регулирование объема путем легкого вращения и фиксации кнопки рукоятки дозатора.
Эргономичная опора для пальца.
Сбрасыватель наконечника и посадочный конус легко снимаются.
Посадочный конус изготовлен из качественных химических материалов, обеспечивающих надежную химическую стойкость.
Корпус дозатора выполнен из высококачественного пластика, устойчивого к химически активным средам. </t>
  </si>
  <si>
    <t>Дозатор лабораторный одноканальный V 1000-5000
Легкий, эргономичный дизайн дозатора повторяет форму ладони, благодаря чему минимизирует физические нагрузки при рутинных процедурах дозирования.
Точность и воспроизводимость результатов на цифровом дисплее.
Диапазон объема от 1000 до 5000 мкл.
Простая самостоятельная калибровка и легкое ручное управление.
Механизм дозатора позволяет избежать заболеваний плеч, рук, запястий при многократных повторяющихся действиях во время дозирования.
Откалиброван в соответствии с ISO 8655.
Частично автоклавируемый (ось держателя наконечника подвергается стерилизации).
Регулирование объема путем легкого вращения и фиксации кнопки рукоятки дозатора.
Эргономичная опора для пальца.
Сбрасыватель наконечника и посадочный конус легко снимаются.
Посадочный конус изготовлен из качественных химических материалов, обеспечивающих надежную химическую стойкость.
Корпус дозатора выполнен из высококачественного пластика, устойчивого к химически активным средам.</t>
  </si>
  <si>
    <t>Емкость-контейнер ЕДПО</t>
  </si>
  <si>
    <t>1 литров, белый пластиковый, прямоугольный</t>
  </si>
  <si>
    <t>3 литров, белый пластиковый, прямоугольный</t>
  </si>
  <si>
    <t>10 литров</t>
  </si>
  <si>
    <t>5 литров</t>
  </si>
  <si>
    <t>Емкость-контейнер желтый</t>
  </si>
  <si>
    <t>для сбора острого инструмента 6,0</t>
  </si>
  <si>
    <t>для сбора острого инструмента 1,0</t>
  </si>
  <si>
    <t>Световоды КИВЛ-01 с иглой  для аппарата Матрикс-ВЛОК</t>
  </si>
  <si>
    <t>Клеенка</t>
  </si>
  <si>
    <t>подкладная резинотканевая  (50 м рулон)</t>
  </si>
  <si>
    <t>Контейнер для переноса баночек</t>
  </si>
  <si>
    <t>предназначенных для сбора материалов на анализ, при транспортировке их до биохимических лабораторий</t>
  </si>
  <si>
    <t>30,0 однораз.применения с крышкой, стерильный</t>
  </si>
  <si>
    <t>Контейнер для сбора биологического материала</t>
  </si>
  <si>
    <t>100,0 однораз.применения с крышкой, стерильный</t>
  </si>
  <si>
    <t>Контейнер теплоизоляционный</t>
  </si>
  <si>
    <t>Контейнер теплоизоляционный с автоматическим поддержанием температуры д/инфузионных растворов на 6 флаконов. Представляет собой сумку теплоизоляционную с нагревательным элементом, блоком автоматического поддержания температуры и световой сигнализацией. Питание нагревательного элемента осуществляется от бортовой сети автомобиля. Контейнер имеет плечевой ремень для переноски и ручки на боковых стенках. Для размещения шести флаконов с инфузионными растворами внутри контейнера установлен ложемент.Назначение: создание и поддержание температурного режима от +25 до +38 градусов С при транспортировании и временном хранении инфузионных растворов в автомобилях скорой помощи. Особенности: высокие теплоизоляционные свойства позволяют долго сохранять температурный режим при отключении от источника питания. Вес не более, кг : 1,5. Условия эксплуатации: температура, С от -50 до +45</t>
  </si>
  <si>
    <t>Коробка для безопасного уничтожения шприцев 140*140*310 (5л)+пакет жетлый</t>
  </si>
  <si>
    <t>Коробка для безопасного уничтожения шприцев 140*140*310 (5л)</t>
  </si>
  <si>
    <t>Коробка для безопасного уничтожения шприцев 185*185*360 (10л) +пакет желтый</t>
  </si>
  <si>
    <t>Коробка для безопасного уничтожения шприцев 185*185*360 (10л) пакет желтый</t>
  </si>
  <si>
    <t>Коробка для сбора и хранений медицинских отходов картонная. Контейнер для безопасной утилизации медицинских отходов класса В (10л) +пакет красный</t>
  </si>
  <si>
    <t>Коробка для сбора и хранений медицинских отходов картонная. Контейнер для безопасной утилизации медицинских отходов класса В (5л) +пакет красный</t>
  </si>
  <si>
    <t xml:space="preserve">Крафт бумага </t>
  </si>
  <si>
    <t>106*100 см, уп 5 кг</t>
  </si>
  <si>
    <t>Лампа бактерицидная Т8</t>
  </si>
  <si>
    <t>UVS 30W G13</t>
  </si>
  <si>
    <t>Лампа для рециркулятора</t>
  </si>
  <si>
    <t>TUV 15W  
Длина: 451,6 мм
Диаметр: 28 мм
Тип цоколя: G13
Мощность: 15 Вт
Срок службы: 9000 ч
№25 шт 
для рециркулятора РБ-07-"Я-ФП"</t>
  </si>
  <si>
    <t>УФ-Бактерицидная лампа</t>
  </si>
  <si>
    <t>безозоновая лампа 30Вт. Длина 60см, (для рециркулятора модели "Clean air")</t>
  </si>
  <si>
    <t>1,25* 10 м на тканевой основе</t>
  </si>
  <si>
    <t>сменная маска -электрод к аппарату ЭС-10-5электросон</t>
  </si>
  <si>
    <t>Маска для электросна Эскулап</t>
  </si>
  <si>
    <t>Маска для электросна  к аапарату Радиус-01. Нозологический электродный трафарет №1 предназначен для «глазнично-сосцевидной фиксации» и выполнен из силикона. Электроды имеют вид чашек с токопроводящей пластиной внутри. «Масочный» провод через разъем соединяется с кабелем пациента и непосредственно подключается к прибору.</t>
  </si>
  <si>
    <t>Мундштук</t>
  </si>
  <si>
    <t>для прибора АlcoStop 5000</t>
  </si>
  <si>
    <t>Мундштук одноразовый</t>
  </si>
  <si>
    <t>Одноразовый мундштук из полипропилена для моделей алкотестеров Drager   55/10</t>
  </si>
  <si>
    <t>Наконечник для дозатора</t>
  </si>
  <si>
    <t>0,5-250 мкм № 1000 штук, универсал</t>
  </si>
  <si>
    <t>Облучатель бактерицидный  ламповый однолапповый настенный</t>
  </si>
  <si>
    <t xml:space="preserve">Облучатель бактерицидный ОБНП 1х15-01  является облучателем открытого типа.
В облучателе используется одна бактерицидная лампа мощностью 15 ватт , которая излучает УФ лучи с длиной волны 253,7 нм, губительные для различных бактерий, вирусов и микроорганизмов, находящихся на поверхностях и в воздухе помещений.
Облучатель состоит из металлического корпуса, крышки и двух защитных пластмассовых боковин, а также комплектуется сетевым шнуром длиной 1,5 метра.
Источник излучения - лампа UV-C, тип цоколя G13
Количество источников излучения (ламп) - 1 шт.
Тип стартера - LS-151
Количество стартеров - 1 шт.
Облученность на расстоянии 1 метр - 0,3 Вт/кв.м
Суммарный бактерицидный поток - 3,23 Вт
Производительность - 35 куб.м/час
Средняя продолжительность горения лампы (бактерицидный эффект) - 9000 часов.
Потребляемая мощность (не более) - 75 Вт
Габаритные размеры, мм - 500х80х110
Масса (не более) - 1,4 кг
Гарантия на схему электрическую принципиальную - 12 месяцев со дня продажи.
</t>
  </si>
  <si>
    <t>Облучатель бактерицидный  2х ламповый передвижной</t>
  </si>
  <si>
    <t>Облучатель бактерицидный ОБНП 2(2х30-01) 2-х ламповый передвижной является облучателем открытого типа
В облучателе используются две бактерицидные лампы по 30 ватт каждая, которые излучают УФ лучи с длиной волны 253,7 нм, губительные для различных бактерий, вирусов и микроорганизмов, находящихся на поверхностях и в воздухе помещений.
Источник излучения — лампа UV-C, тип цоколя G13
Тип исполнения — 2 (двухламповый)
Количество источников излучения (ламп) — 2 шт.
Облученность на расстоянии 1 метр — 1,5 Вт/кв.м
Суммарный бактерицидный поток — 15,3 Вт
Производительность — 180 куб.м/час
Средняя продолжительность горения ламп (бактерицидный эффект) — 9000 часов.
Потребляемая мощность (не более) — 190 Вт
Напряжение питания — 220В/50Гц
Габаритные размеры, мм — 300х300х1050
Масса (не более) — 8,2 кг
Гарантия на схему электрическую принципиальную — 12 месяцев со дня продажи.</t>
  </si>
  <si>
    <t>Облучатель кварцевый ультрофиолетовый</t>
  </si>
  <si>
    <t>Состав
В комплект облучателя входят:
Ультрафиолетовый облучатель ОУФК-01 — 1 шт
Тубус для внутриполостных облучений с выходным отверстием диаметром 5 мм — 2 шт
Тубус для внутриполостных облучений с выходным отверстием диаметром 15 мм — 1 шт
Тубус для внутриполостных облучений с выходным отверстием диаметром 15 мм под углом 45 градусов - 1шт
Очки защитные — 1 шт
Сумка для хранения - 1шт
Инструкция по применению ОУФК-01 - 1шт
Руководство по эксплуатации — 1 шт
Паспорт - 1шт</t>
  </si>
  <si>
    <t>Песочные часы</t>
  </si>
  <si>
    <t>5 мин</t>
  </si>
  <si>
    <t>3мин</t>
  </si>
  <si>
    <t>2мин</t>
  </si>
  <si>
    <t>Пленка для принтера DryView 5700</t>
  </si>
  <si>
    <t>инфракрасная лазерная пленка , упаковка 125 листов; срок хранения экспонированной пленки более 100 лет. Размер пленки 20*25 см</t>
  </si>
  <si>
    <t>шовный материал однораз. применения</t>
  </si>
  <si>
    <t>Противочумный комплект одежды из нетканого SMS материала и ламинированной целлюлозы, одноразовый, стерильный</t>
  </si>
  <si>
    <t>В комплекте: халат противочум.1шт, капюшон 1шт, Бахилы-1пара, фартук-1шт</t>
  </si>
  <si>
    <t>Пульсоксиметр</t>
  </si>
  <si>
    <t>медицинский</t>
  </si>
  <si>
    <t>Рентгенпленка</t>
  </si>
  <si>
    <t>35*35 зеленочувствительная</t>
  </si>
  <si>
    <t>Салфетка  спиртовая</t>
  </si>
  <si>
    <t>65* 60 мм</t>
  </si>
  <si>
    <t>Система</t>
  </si>
  <si>
    <t>для вливания инфузионных растворов</t>
  </si>
  <si>
    <t>Термоконтейнер</t>
  </si>
  <si>
    <t xml:space="preserve">Жесткий пластиковый контейнер, термоизолирован экструдированным пенополистиролом, имеющий жесткую крышку с резиновым уплотнителем. Защищиает содержимое от внешних нагрузок и допускает штабелирование термоконтейнеров. Устанавливается в сумку-чехол с мягкой крышкой на двухсторонней молнии, изготовленной из прочной водоотталкивающей ткани. Должна иметь световую индикацию, температурный датчик, кабель (2,5м), предохранитель и штекер автоприкуривателя. В комплект входит трансформатор для работы от сети 220В. 
Должна быть оборудовано системой настройки температуры и системой автоматического включения и выключения нагревателей для осуществления заданного температурного режима.  
Размеры: Внутренние -  не менее 245*245*195мм
Внутренний объем – не менее 12л.
Питание:  от автоприкуривателя: ток постоянный; напряжение 12-15 В. Диапазон контролируемой температуры: не менее 20 и не более 45С.
Отделка: внутренняя и наружная поверхности допускают очистку и дезинфекцию. </t>
  </si>
  <si>
    <t>Термометр</t>
  </si>
  <si>
    <t>электронный, цифровой</t>
  </si>
  <si>
    <t>Термометр технический жидкостный ТТЖ-М прямой</t>
  </si>
  <si>
    <t>Тест полоски для определения алкоголя в слюне</t>
  </si>
  <si>
    <t>Укладка-контейнер для переноски пробирок</t>
  </si>
  <si>
    <t>Укладка-контейнер для переноски пробирок УКТП-01 на 40 гнезд</t>
  </si>
  <si>
    <t>Урометр для мочи (ареометр)</t>
  </si>
  <si>
    <t>Урометр для мочи</t>
  </si>
  <si>
    <t>Часы ПЧ-3 процедурные с электр. звуковым сигналом</t>
  </si>
  <si>
    <t>Шприц инсулиновый</t>
  </si>
  <si>
    <t>Шприц инсулиновый 1,0 со съемной иглой</t>
  </si>
  <si>
    <t>Шприц одноразовый</t>
  </si>
  <si>
    <t>20 мл</t>
  </si>
  <si>
    <t xml:space="preserve">10 мл </t>
  </si>
  <si>
    <t>5 мл 3-х компонентный</t>
  </si>
  <si>
    <t>Штатив для в/в вливаний</t>
  </si>
  <si>
    <t>на колесах</t>
  </si>
  <si>
    <t>Щиток лицевой 
(Экран)</t>
  </si>
  <si>
    <t>Экран для лица защитный.
Предназначен для защиты лица персонала от воздействия прямого
или частично бокового попадания брызг жидкостей и пыли.
Защитные экраны изготавливаются из прозрачного пластика,
обеспечивают отличную видимость, имеют достаточную гибкость и
не меняют цвет при воздействии дневного света. Преимущества и
особенности экрана: Цвет: прозрачный; Сверхлегкий; экран
поднимается; обеспечивает максимальную защиту лица.</t>
  </si>
  <si>
    <t>Алгозор</t>
  </si>
  <si>
    <t>Адгезор стоматологический цинкфосфатный цемент для фиксации в виде порошка и жидкости.</t>
  </si>
  <si>
    <t xml:space="preserve">Белацин </t>
  </si>
  <si>
    <t>Цемен предназначен для пломбирования</t>
  </si>
  <si>
    <t>Гладилки</t>
  </si>
  <si>
    <t xml:space="preserve">  инструмент для внесения в обработанные кариозные полости лекарственныхсредств и для формирования пломб. </t>
  </si>
  <si>
    <t>Дентин паста</t>
  </si>
  <si>
    <t>материал для временных пломб.</t>
  </si>
  <si>
    <t>Зеркало стоматологическое с ручкой</t>
  </si>
  <si>
    <t>Состоит из: круглой, диаметром 2 см зеркальной поверхности в металлической оправе и стержня, ввинчивающегося на ручку.</t>
  </si>
  <si>
    <t xml:space="preserve">Игла корневая </t>
  </si>
  <si>
    <t>Игла корневая четырехгранная №3 ,  предназначенных для обработки канала корня зуба. №100</t>
  </si>
  <si>
    <t>Каналонаполнитель № 4</t>
  </si>
  <si>
    <t>Каналонаполнители для пломбирования корневых каналов</t>
  </si>
  <si>
    <t>Капромин</t>
  </si>
  <si>
    <t>Капрамин гемостатическая жидкость для остановки капиллярного кровотечения</t>
  </si>
  <si>
    <t>Резодент  стоматологический материал для пломбирования корневых каналов</t>
  </si>
  <si>
    <t>комбинированный лекарственный препарат для местной анестезии</t>
  </si>
  <si>
    <t>Состав раствора
Раствор для инъекций    1 мл:
артикаина гидрохлорид: 40 мг
эпинефрин (в форме гидрохлорида): 10 мкг
1.7 мл - картриджи (50) - банки жестяные.</t>
  </si>
  <si>
    <t>Файлы №15-40К</t>
  </si>
  <si>
    <t>Стекло покровное 9*6 для зам. пломбы</t>
  </si>
  <si>
    <t>Лоток стоматологический</t>
  </si>
  <si>
    <t>Лоток стоматологический металический для инструментов</t>
  </si>
  <si>
    <t>Зонд стоматологический</t>
  </si>
  <si>
    <t>Зонд стоматологический изогнутый</t>
  </si>
  <si>
    <t>Пинцет стоматологический</t>
  </si>
  <si>
    <t>Шпатель  стоматологическийметалический</t>
  </si>
  <si>
    <t>Шпатель стоматологическийметалический для замешивания цемента</t>
  </si>
  <si>
    <t>Эксковатор</t>
  </si>
  <si>
    <t>Экскаватор стоматологический 2-х стор. с круглой ручкой, №1</t>
  </si>
  <si>
    <t>Карпульный шприц</t>
  </si>
  <si>
    <t>Закуп лекарственных средств и ИМН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</si>
</sst>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1" fillId="2" borderId="0" xfId="0" applyFont="1" applyFill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9"/>
  <sheetViews>
    <sheetView tabSelected="1" topLeftCell="A223" zoomScale="70" zoomScaleNormal="70" workbookViewId="0">
      <selection activeCell="J247" sqref="J247"/>
    </sheetView>
  </sheetViews>
  <sheetFormatPr defaultRowHeight="15" x14ac:dyDescent="0.25"/>
  <cols>
    <col min="1" max="1" width="4.42578125" style="1" customWidth="1"/>
    <col min="2" max="2" width="21.42578125" style="1" customWidth="1"/>
    <col min="3" max="3" width="23.85546875" style="1" customWidth="1"/>
    <col min="4" max="4" width="5.7109375" style="15" customWidth="1"/>
    <col min="5" max="5" width="6.28515625" style="1" customWidth="1"/>
    <col min="6" max="6" width="6" style="1" customWidth="1"/>
    <col min="7" max="7" width="7" style="1" customWidth="1"/>
    <col min="8" max="8" width="6.7109375" style="1" customWidth="1"/>
    <col min="9" max="9" width="9" style="1" customWidth="1"/>
    <col min="10" max="10" width="7.140625" style="1" customWidth="1"/>
    <col min="11" max="11" width="7.7109375" style="1" customWidth="1"/>
    <col min="12" max="12" width="6.42578125" style="1" customWidth="1"/>
    <col min="13" max="13" width="6.7109375" style="1" customWidth="1"/>
    <col min="14" max="14" width="7" style="22" customWidth="1"/>
    <col min="15" max="15" width="11" style="1" customWidth="1"/>
  </cols>
  <sheetData>
    <row r="2" spans="1:15" x14ac:dyDescent="0.25">
      <c r="L2" s="26" t="s">
        <v>9</v>
      </c>
      <c r="M2" s="26"/>
      <c r="N2" s="26"/>
      <c r="O2" s="26"/>
    </row>
    <row r="3" spans="1:15" x14ac:dyDescent="0.25">
      <c r="A3" s="2"/>
      <c r="B3" s="2"/>
      <c r="C3" s="2"/>
      <c r="D3" s="16"/>
      <c r="E3" s="2"/>
      <c r="F3" s="2"/>
      <c r="G3" s="2"/>
      <c r="H3" s="2"/>
      <c r="I3" s="2"/>
      <c r="J3" s="2"/>
      <c r="K3" s="2"/>
      <c r="L3" s="2"/>
      <c r="M3" s="2"/>
      <c r="N3" s="19"/>
      <c r="O3" s="2"/>
    </row>
    <row r="4" spans="1:15" x14ac:dyDescent="0.25">
      <c r="B4" s="2"/>
      <c r="C4" s="2"/>
      <c r="D4" s="16"/>
      <c r="E4" s="2"/>
      <c r="F4" s="2"/>
      <c r="G4" s="2"/>
      <c r="H4" s="2"/>
      <c r="I4" s="2"/>
      <c r="J4" s="2"/>
      <c r="K4" s="2"/>
      <c r="L4" s="2"/>
      <c r="M4" s="2" t="s">
        <v>6</v>
      </c>
      <c r="N4" s="19"/>
      <c r="O4" s="2"/>
    </row>
    <row r="5" spans="1:15" ht="22.5" customHeight="1" x14ac:dyDescent="0.25">
      <c r="A5" s="2"/>
      <c r="B5" s="2"/>
      <c r="C5" s="2"/>
      <c r="D5" s="16"/>
      <c r="E5" s="2"/>
      <c r="F5" s="2"/>
      <c r="G5" s="2"/>
      <c r="H5" s="2"/>
      <c r="I5" s="2"/>
      <c r="J5" s="2"/>
      <c r="K5" s="2"/>
      <c r="L5" s="2"/>
      <c r="M5" s="27" t="s">
        <v>43</v>
      </c>
      <c r="N5" s="27"/>
      <c r="O5" s="27"/>
    </row>
    <row r="6" spans="1:15" ht="15.75" x14ac:dyDescent="0.25">
      <c r="A6" s="2"/>
      <c r="B6" s="2"/>
      <c r="C6" s="25" t="s">
        <v>436</v>
      </c>
      <c r="D6" s="16"/>
      <c r="E6" s="2"/>
      <c r="F6" s="2"/>
      <c r="G6" s="2"/>
      <c r="H6" s="2"/>
      <c r="I6" s="2"/>
      <c r="J6" s="2"/>
      <c r="K6" s="2"/>
      <c r="L6" s="2"/>
      <c r="M6" s="2" t="s">
        <v>7</v>
      </c>
      <c r="N6" s="19"/>
      <c r="O6" s="2"/>
    </row>
    <row r="7" spans="1:15" x14ac:dyDescent="0.25">
      <c r="A7" s="2"/>
      <c r="B7" s="2"/>
      <c r="C7" s="2"/>
      <c r="D7" s="16"/>
      <c r="E7" s="2"/>
      <c r="F7" s="2"/>
      <c r="G7" s="2"/>
      <c r="H7" s="2"/>
      <c r="I7" s="2"/>
      <c r="J7" s="2"/>
      <c r="K7" s="2"/>
      <c r="L7" s="2"/>
      <c r="M7" s="2" t="s">
        <v>8</v>
      </c>
      <c r="N7" s="19"/>
      <c r="O7" s="2"/>
    </row>
    <row r="8" spans="1:15" x14ac:dyDescent="0.25">
      <c r="A8" s="2"/>
      <c r="B8" s="2"/>
      <c r="C8" s="2"/>
      <c r="D8" s="16"/>
      <c r="E8" s="2"/>
      <c r="F8" s="2"/>
      <c r="G8" s="2"/>
      <c r="H8" s="2"/>
      <c r="I8" s="2"/>
      <c r="J8" s="2"/>
      <c r="K8" s="2"/>
      <c r="L8" s="2"/>
      <c r="M8" s="2"/>
      <c r="N8" s="19"/>
      <c r="O8" s="2"/>
    </row>
    <row r="9" spans="1:15" x14ac:dyDescent="0.25">
      <c r="A9" s="2"/>
      <c r="B9" s="2"/>
      <c r="C9" s="2"/>
      <c r="D9" s="16"/>
      <c r="E9" s="2"/>
      <c r="F9" s="2"/>
      <c r="G9" s="2"/>
      <c r="H9" s="2"/>
      <c r="I9" s="2"/>
      <c r="J9" s="2"/>
      <c r="K9" s="2"/>
      <c r="L9" s="2"/>
      <c r="M9" s="2"/>
      <c r="N9" s="19"/>
      <c r="O9" s="2"/>
    </row>
    <row r="10" spans="1:15" ht="33" x14ac:dyDescent="0.25">
      <c r="A10" s="3" t="s">
        <v>42</v>
      </c>
      <c r="B10" s="4" t="s">
        <v>40</v>
      </c>
      <c r="C10" s="5" t="s">
        <v>41</v>
      </c>
      <c r="D10" s="17" t="s">
        <v>36</v>
      </c>
      <c r="E10" s="6" t="s">
        <v>96</v>
      </c>
      <c r="F10" s="6" t="s">
        <v>97</v>
      </c>
      <c r="G10" s="6" t="s">
        <v>98</v>
      </c>
      <c r="H10" s="6" t="s">
        <v>0</v>
      </c>
      <c r="I10" s="6" t="s">
        <v>99</v>
      </c>
      <c r="J10" s="6" t="s">
        <v>37</v>
      </c>
      <c r="K10" s="6" t="s">
        <v>1</v>
      </c>
      <c r="L10" s="6" t="s">
        <v>2</v>
      </c>
      <c r="M10" s="6" t="s">
        <v>38</v>
      </c>
      <c r="N10" s="20" t="s">
        <v>39</v>
      </c>
      <c r="O10" s="7" t="s">
        <v>3</v>
      </c>
    </row>
    <row r="11" spans="1:15" x14ac:dyDescent="0.25">
      <c r="A11" s="8">
        <v>1</v>
      </c>
      <c r="B11" s="9" t="s">
        <v>100</v>
      </c>
      <c r="C11" s="9" t="s">
        <v>101</v>
      </c>
      <c r="D11" s="23" t="s">
        <v>102</v>
      </c>
      <c r="E11" s="8">
        <v>50</v>
      </c>
      <c r="F11" s="8"/>
      <c r="G11" s="8">
        <v>20</v>
      </c>
      <c r="H11" s="8">
        <v>40</v>
      </c>
      <c r="I11" s="8">
        <v>8</v>
      </c>
      <c r="J11" s="8">
        <v>5</v>
      </c>
      <c r="K11" s="8">
        <v>25</v>
      </c>
      <c r="L11" s="8">
        <v>40</v>
      </c>
      <c r="M11" s="8">
        <f>SUM(E11:L11)</f>
        <v>188</v>
      </c>
      <c r="N11" s="24">
        <v>40.61</v>
      </c>
      <c r="O11" s="10">
        <f>SUM(M11*N11)</f>
        <v>7634.68</v>
      </c>
    </row>
    <row r="12" spans="1:15" x14ac:dyDescent="0.25">
      <c r="A12" s="8">
        <v>2</v>
      </c>
      <c r="B12" s="9" t="s">
        <v>103</v>
      </c>
      <c r="C12" s="9" t="s">
        <v>104</v>
      </c>
      <c r="D12" s="23" t="s">
        <v>105</v>
      </c>
      <c r="E12" s="8">
        <v>20</v>
      </c>
      <c r="F12" s="8"/>
      <c r="G12" s="8">
        <v>10</v>
      </c>
      <c r="H12" s="8">
        <v>20</v>
      </c>
      <c r="I12" s="8"/>
      <c r="J12" s="8"/>
      <c r="K12" s="8"/>
      <c r="L12" s="8">
        <v>60</v>
      </c>
      <c r="M12" s="8">
        <f t="shared" ref="M12:M129" si="0">SUM(E12:L12)</f>
        <v>110</v>
      </c>
      <c r="N12" s="24">
        <v>104.88</v>
      </c>
      <c r="O12" s="10">
        <f t="shared" ref="O12:O154" si="1">SUM(M12*N12)</f>
        <v>11536.8</v>
      </c>
    </row>
    <row r="13" spans="1:15" ht="23.25" x14ac:dyDescent="0.25">
      <c r="A13" s="8">
        <v>3</v>
      </c>
      <c r="B13" s="9" t="s">
        <v>106</v>
      </c>
      <c r="C13" s="9" t="s">
        <v>107</v>
      </c>
      <c r="D13" s="23" t="s">
        <v>108</v>
      </c>
      <c r="E13" s="8">
        <v>490</v>
      </c>
      <c r="F13" s="8">
        <v>500</v>
      </c>
      <c r="G13" s="8">
        <v>0</v>
      </c>
      <c r="H13" s="8"/>
      <c r="I13" s="8"/>
      <c r="J13" s="8"/>
      <c r="K13" s="8"/>
      <c r="L13" s="8"/>
      <c r="M13" s="8">
        <f t="shared" si="0"/>
        <v>990</v>
      </c>
      <c r="N13" s="24">
        <v>191.4</v>
      </c>
      <c r="O13" s="10">
        <f t="shared" si="1"/>
        <v>189486</v>
      </c>
    </row>
    <row r="14" spans="1:15" x14ac:dyDescent="0.25">
      <c r="A14" s="8">
        <v>4</v>
      </c>
      <c r="B14" s="9" t="s">
        <v>109</v>
      </c>
      <c r="C14" s="9" t="s">
        <v>110</v>
      </c>
      <c r="D14" s="23" t="s">
        <v>102</v>
      </c>
      <c r="E14" s="8">
        <v>20</v>
      </c>
      <c r="F14" s="8">
        <v>50</v>
      </c>
      <c r="G14" s="8">
        <v>40</v>
      </c>
      <c r="H14" s="8">
        <v>50</v>
      </c>
      <c r="I14" s="8">
        <v>30</v>
      </c>
      <c r="J14" s="8">
        <v>75</v>
      </c>
      <c r="K14" s="8">
        <v>50</v>
      </c>
      <c r="L14" s="8">
        <v>40</v>
      </c>
      <c r="M14" s="8">
        <f t="shared" si="0"/>
        <v>355</v>
      </c>
      <c r="N14" s="24">
        <v>43.52</v>
      </c>
      <c r="O14" s="10">
        <f t="shared" si="1"/>
        <v>15449.6</v>
      </c>
    </row>
    <row r="15" spans="1:15" x14ac:dyDescent="0.25">
      <c r="A15" s="8">
        <v>5</v>
      </c>
      <c r="B15" s="9" t="s">
        <v>11</v>
      </c>
      <c r="C15" s="9" t="s">
        <v>26</v>
      </c>
      <c r="D15" s="23" t="s">
        <v>105</v>
      </c>
      <c r="E15" s="8">
        <v>100</v>
      </c>
      <c r="F15" s="8">
        <v>10</v>
      </c>
      <c r="G15" s="8">
        <v>200</v>
      </c>
      <c r="H15" s="8">
        <v>25</v>
      </c>
      <c r="I15" s="8"/>
      <c r="J15" s="8"/>
      <c r="K15" s="8"/>
      <c r="L15" s="8"/>
      <c r="M15" s="8">
        <f t="shared" si="0"/>
        <v>335</v>
      </c>
      <c r="N15" s="24">
        <v>23.36</v>
      </c>
      <c r="O15" s="10">
        <f t="shared" si="1"/>
        <v>7825.5999999999995</v>
      </c>
    </row>
    <row r="16" spans="1:15" x14ac:dyDescent="0.25">
      <c r="A16" s="8">
        <v>6</v>
      </c>
      <c r="B16" s="9" t="s">
        <v>10</v>
      </c>
      <c r="C16" s="9" t="s">
        <v>94</v>
      </c>
      <c r="D16" s="23" t="s">
        <v>105</v>
      </c>
      <c r="E16" s="8">
        <v>250</v>
      </c>
      <c r="F16" s="8">
        <v>500</v>
      </c>
      <c r="G16" s="8">
        <v>8750</v>
      </c>
      <c r="H16" s="8">
        <v>840</v>
      </c>
      <c r="I16" s="8">
        <v>150</v>
      </c>
      <c r="J16" s="8">
        <v>0</v>
      </c>
      <c r="K16" s="8">
        <v>250</v>
      </c>
      <c r="L16" s="8"/>
      <c r="M16" s="8">
        <f t="shared" si="0"/>
        <v>10740</v>
      </c>
      <c r="N16" s="24">
        <v>95.87</v>
      </c>
      <c r="O16" s="10">
        <f t="shared" si="1"/>
        <v>1029643.8</v>
      </c>
    </row>
    <row r="17" spans="1:15" x14ac:dyDescent="0.25">
      <c r="A17" s="8">
        <v>7</v>
      </c>
      <c r="B17" s="9" t="s">
        <v>12</v>
      </c>
      <c r="C17" s="9" t="s">
        <v>111</v>
      </c>
      <c r="D17" s="23" t="s">
        <v>102</v>
      </c>
      <c r="E17" s="8">
        <v>30</v>
      </c>
      <c r="F17" s="8">
        <v>50</v>
      </c>
      <c r="G17" s="8">
        <v>60</v>
      </c>
      <c r="H17" s="8">
        <v>50</v>
      </c>
      <c r="I17" s="8">
        <v>20</v>
      </c>
      <c r="J17" s="8">
        <v>50</v>
      </c>
      <c r="K17" s="8">
        <v>30</v>
      </c>
      <c r="L17" s="8">
        <v>40</v>
      </c>
      <c r="M17" s="8">
        <f t="shared" si="0"/>
        <v>330</v>
      </c>
      <c r="N17" s="24">
        <v>70.349999999999994</v>
      </c>
      <c r="O17" s="10">
        <f t="shared" si="1"/>
        <v>23215.499999999996</v>
      </c>
    </row>
    <row r="18" spans="1:15" x14ac:dyDescent="0.25">
      <c r="A18" s="8">
        <v>8</v>
      </c>
      <c r="B18" s="9" t="s">
        <v>13</v>
      </c>
      <c r="C18" s="9" t="s">
        <v>28</v>
      </c>
      <c r="D18" s="23" t="s">
        <v>22</v>
      </c>
      <c r="E18" s="8"/>
      <c r="F18" s="8"/>
      <c r="G18" s="8">
        <v>6000</v>
      </c>
      <c r="H18" s="8">
        <v>3840</v>
      </c>
      <c r="I18" s="8"/>
      <c r="J18" s="8"/>
      <c r="K18" s="8"/>
      <c r="L18" s="8"/>
      <c r="M18" s="8">
        <f t="shared" si="0"/>
        <v>9840</v>
      </c>
      <c r="N18" s="24">
        <v>3.12</v>
      </c>
      <c r="O18" s="10">
        <f t="shared" si="1"/>
        <v>30700.799999999999</v>
      </c>
    </row>
    <row r="19" spans="1:15" x14ac:dyDescent="0.25">
      <c r="A19" s="8">
        <v>9</v>
      </c>
      <c r="B19" s="9" t="s">
        <v>112</v>
      </c>
      <c r="C19" s="9" t="s">
        <v>113</v>
      </c>
      <c r="D19" s="23" t="s">
        <v>114</v>
      </c>
      <c r="E19" s="8">
        <v>500</v>
      </c>
      <c r="F19" s="8"/>
      <c r="G19" s="8"/>
      <c r="H19" s="8"/>
      <c r="I19" s="8"/>
      <c r="J19" s="8"/>
      <c r="K19" s="8"/>
      <c r="L19" s="8"/>
      <c r="M19" s="8">
        <f t="shared" si="0"/>
        <v>500</v>
      </c>
      <c r="N19" s="24">
        <v>29.3</v>
      </c>
      <c r="O19" s="10">
        <f t="shared" si="1"/>
        <v>14650</v>
      </c>
    </row>
    <row r="20" spans="1:15" x14ac:dyDescent="0.25">
      <c r="A20" s="8">
        <v>10</v>
      </c>
      <c r="B20" s="9" t="s">
        <v>112</v>
      </c>
      <c r="C20" s="9" t="s">
        <v>115</v>
      </c>
      <c r="D20" s="23" t="s">
        <v>114</v>
      </c>
      <c r="E20" s="8">
        <v>500</v>
      </c>
      <c r="F20" s="8"/>
      <c r="G20" s="8"/>
      <c r="H20" s="8"/>
      <c r="I20" s="8"/>
      <c r="J20" s="8"/>
      <c r="K20" s="8"/>
      <c r="L20" s="8"/>
      <c r="M20" s="8">
        <f t="shared" si="0"/>
        <v>500</v>
      </c>
      <c r="N20" s="24">
        <v>38.42</v>
      </c>
      <c r="O20" s="10">
        <f t="shared" si="1"/>
        <v>19210</v>
      </c>
    </row>
    <row r="21" spans="1:15" x14ac:dyDescent="0.25">
      <c r="A21" s="8">
        <v>11</v>
      </c>
      <c r="B21" s="9" t="s">
        <v>116</v>
      </c>
      <c r="C21" s="9" t="s">
        <v>117</v>
      </c>
      <c r="D21" s="23" t="s">
        <v>105</v>
      </c>
      <c r="E21" s="8">
        <v>200</v>
      </c>
      <c r="F21" s="8"/>
      <c r="G21" s="8">
        <v>100</v>
      </c>
      <c r="H21" s="8"/>
      <c r="I21" s="8">
        <v>300</v>
      </c>
      <c r="J21" s="8"/>
      <c r="K21" s="8"/>
      <c r="L21" s="8"/>
      <c r="M21" s="8">
        <f t="shared" si="0"/>
        <v>600</v>
      </c>
      <c r="N21" s="24">
        <v>15</v>
      </c>
      <c r="O21" s="10">
        <f t="shared" si="1"/>
        <v>9000</v>
      </c>
    </row>
    <row r="22" spans="1:15" ht="34.5" x14ac:dyDescent="0.25">
      <c r="A22" s="8">
        <v>12</v>
      </c>
      <c r="B22" s="9" t="s">
        <v>118</v>
      </c>
      <c r="C22" s="9" t="s">
        <v>119</v>
      </c>
      <c r="D22" s="23" t="s">
        <v>105</v>
      </c>
      <c r="E22" s="8">
        <v>5000</v>
      </c>
      <c r="F22" s="8">
        <v>3000</v>
      </c>
      <c r="G22" s="8"/>
      <c r="H22" s="8"/>
      <c r="I22" s="8"/>
      <c r="J22" s="8"/>
      <c r="K22" s="8"/>
      <c r="L22" s="8">
        <v>0</v>
      </c>
      <c r="M22" s="8">
        <f t="shared" si="0"/>
        <v>8000</v>
      </c>
      <c r="N22" s="24">
        <v>449.7</v>
      </c>
      <c r="O22" s="10">
        <f t="shared" si="1"/>
        <v>3597600</v>
      </c>
    </row>
    <row r="23" spans="1:15" ht="23.25" x14ac:dyDescent="0.25">
      <c r="A23" s="8">
        <v>13</v>
      </c>
      <c r="B23" s="9" t="s">
        <v>118</v>
      </c>
      <c r="C23" s="9" t="s">
        <v>120</v>
      </c>
      <c r="D23" s="23" t="s">
        <v>23</v>
      </c>
      <c r="E23" s="8"/>
      <c r="F23" s="8"/>
      <c r="G23" s="8">
        <v>1000</v>
      </c>
      <c r="H23" s="8">
        <v>630</v>
      </c>
      <c r="I23" s="8"/>
      <c r="J23" s="8">
        <v>100</v>
      </c>
      <c r="K23" s="8">
        <v>100</v>
      </c>
      <c r="L23" s="8"/>
      <c r="M23" s="8">
        <f t="shared" si="0"/>
        <v>1830</v>
      </c>
      <c r="N23" s="24">
        <v>428.46</v>
      </c>
      <c r="O23" s="10">
        <f t="shared" si="1"/>
        <v>784081.79999999993</v>
      </c>
    </row>
    <row r="24" spans="1:15" ht="23.25" x14ac:dyDescent="0.25">
      <c r="A24" s="8">
        <v>14</v>
      </c>
      <c r="B24" s="9" t="s">
        <v>118</v>
      </c>
      <c r="C24" s="9" t="s">
        <v>121</v>
      </c>
      <c r="D24" s="23" t="s">
        <v>105</v>
      </c>
      <c r="E24" s="8"/>
      <c r="F24" s="8"/>
      <c r="G24" s="8">
        <v>250</v>
      </c>
      <c r="H24" s="8"/>
      <c r="I24" s="8"/>
      <c r="J24" s="8"/>
      <c r="K24" s="8"/>
      <c r="L24" s="8"/>
      <c r="M24" s="8">
        <f t="shared" si="0"/>
        <v>250</v>
      </c>
      <c r="N24" s="24">
        <v>580.76</v>
      </c>
      <c r="O24" s="10">
        <f t="shared" si="1"/>
        <v>145190</v>
      </c>
    </row>
    <row r="25" spans="1:15" ht="34.5" x14ac:dyDescent="0.25">
      <c r="A25" s="8">
        <v>15</v>
      </c>
      <c r="B25" s="9" t="s">
        <v>122</v>
      </c>
      <c r="C25" s="9" t="s">
        <v>123</v>
      </c>
      <c r="D25" s="23" t="s">
        <v>23</v>
      </c>
      <c r="E25" s="8"/>
      <c r="F25" s="8"/>
      <c r="G25" s="8">
        <v>50</v>
      </c>
      <c r="H25" s="8">
        <v>50</v>
      </c>
      <c r="I25" s="8">
        <v>20</v>
      </c>
      <c r="J25" s="8"/>
      <c r="K25" s="8"/>
      <c r="L25" s="8"/>
      <c r="M25" s="8">
        <f t="shared" si="0"/>
        <v>120</v>
      </c>
      <c r="N25" s="24">
        <v>1973.32</v>
      </c>
      <c r="O25" s="10">
        <f t="shared" si="1"/>
        <v>236798.4</v>
      </c>
    </row>
    <row r="26" spans="1:15" ht="23.25" x14ac:dyDescent="0.25">
      <c r="A26" s="8">
        <v>16</v>
      </c>
      <c r="B26" s="9" t="s">
        <v>124</v>
      </c>
      <c r="C26" s="9" t="s">
        <v>125</v>
      </c>
      <c r="D26" s="23" t="s">
        <v>126</v>
      </c>
      <c r="E26" s="8">
        <v>10</v>
      </c>
      <c r="F26" s="8"/>
      <c r="G26" s="8">
        <v>6</v>
      </c>
      <c r="H26" s="8">
        <v>10</v>
      </c>
      <c r="I26" s="8"/>
      <c r="J26" s="8"/>
      <c r="K26" s="8"/>
      <c r="L26" s="8"/>
      <c r="M26" s="8">
        <f t="shared" si="0"/>
        <v>26</v>
      </c>
      <c r="N26" s="24">
        <v>209.06</v>
      </c>
      <c r="O26" s="10">
        <f t="shared" si="1"/>
        <v>5435.56</v>
      </c>
    </row>
    <row r="27" spans="1:15" x14ac:dyDescent="0.25">
      <c r="A27" s="8">
        <v>17</v>
      </c>
      <c r="B27" s="9" t="s">
        <v>14</v>
      </c>
      <c r="C27" s="9" t="s">
        <v>127</v>
      </c>
      <c r="D27" s="23" t="s">
        <v>105</v>
      </c>
      <c r="E27" s="8"/>
      <c r="F27" s="8"/>
      <c r="G27" s="8">
        <v>30</v>
      </c>
      <c r="H27" s="8">
        <v>70</v>
      </c>
      <c r="I27" s="8"/>
      <c r="J27" s="8"/>
      <c r="K27" s="8"/>
      <c r="L27" s="8"/>
      <c r="M27" s="8">
        <f t="shared" si="0"/>
        <v>100</v>
      </c>
      <c r="N27" s="24">
        <v>150</v>
      </c>
      <c r="O27" s="10">
        <f t="shared" si="1"/>
        <v>15000</v>
      </c>
    </row>
    <row r="28" spans="1:15" x14ac:dyDescent="0.25">
      <c r="A28" s="8">
        <v>18</v>
      </c>
      <c r="B28" s="9" t="s">
        <v>128</v>
      </c>
      <c r="C28" s="9" t="s">
        <v>129</v>
      </c>
      <c r="D28" s="23" t="s">
        <v>23</v>
      </c>
      <c r="E28" s="8">
        <v>20</v>
      </c>
      <c r="F28" s="8"/>
      <c r="G28" s="8">
        <v>0</v>
      </c>
      <c r="H28" s="8"/>
      <c r="I28" s="8"/>
      <c r="J28" s="8"/>
      <c r="K28" s="8"/>
      <c r="L28" s="8"/>
      <c r="M28" s="8">
        <f t="shared" si="0"/>
        <v>20</v>
      </c>
      <c r="N28" s="24">
        <v>118.73</v>
      </c>
      <c r="O28" s="10">
        <f t="shared" si="1"/>
        <v>2374.6</v>
      </c>
    </row>
    <row r="29" spans="1:15" x14ac:dyDescent="0.25">
      <c r="A29" s="8">
        <v>19</v>
      </c>
      <c r="B29" s="9" t="s">
        <v>130</v>
      </c>
      <c r="C29" s="9" t="s">
        <v>131</v>
      </c>
      <c r="D29" s="23" t="s">
        <v>105</v>
      </c>
      <c r="E29" s="8"/>
      <c r="F29" s="8"/>
      <c r="G29" s="8">
        <v>2000</v>
      </c>
      <c r="H29" s="8">
        <v>2000</v>
      </c>
      <c r="I29" s="8"/>
      <c r="J29" s="8"/>
      <c r="K29" s="8">
        <v>1000</v>
      </c>
      <c r="L29" s="8"/>
      <c r="M29" s="8">
        <f t="shared" si="0"/>
        <v>5000</v>
      </c>
      <c r="N29" s="24">
        <v>32.479999999999997</v>
      </c>
      <c r="O29" s="10">
        <f t="shared" si="1"/>
        <v>162399.99999999997</v>
      </c>
    </row>
    <row r="30" spans="1:15" x14ac:dyDescent="0.25">
      <c r="A30" s="8">
        <v>20</v>
      </c>
      <c r="B30" s="9" t="s">
        <v>132</v>
      </c>
      <c r="C30" s="9" t="s">
        <v>133</v>
      </c>
      <c r="D30" s="23" t="s">
        <v>22</v>
      </c>
      <c r="E30" s="8"/>
      <c r="F30" s="8"/>
      <c r="G30" s="8">
        <v>0</v>
      </c>
      <c r="H30" s="8"/>
      <c r="I30" s="8">
        <v>5000</v>
      </c>
      <c r="J30" s="8"/>
      <c r="K30" s="8"/>
      <c r="L30" s="8">
        <v>200</v>
      </c>
      <c r="M30" s="8">
        <f t="shared" si="0"/>
        <v>5200</v>
      </c>
      <c r="N30" s="24">
        <v>15.55</v>
      </c>
      <c r="O30" s="10">
        <f t="shared" si="1"/>
        <v>80860</v>
      </c>
    </row>
    <row r="31" spans="1:15" x14ac:dyDescent="0.25">
      <c r="A31" s="8">
        <v>21</v>
      </c>
      <c r="B31" s="9" t="s">
        <v>16</v>
      </c>
      <c r="C31" s="9" t="s">
        <v>30</v>
      </c>
      <c r="D31" s="23" t="s">
        <v>22</v>
      </c>
      <c r="E31" s="8"/>
      <c r="F31" s="8"/>
      <c r="G31" s="8">
        <v>0</v>
      </c>
      <c r="H31" s="8"/>
      <c r="I31" s="8">
        <v>3000</v>
      </c>
      <c r="J31" s="8"/>
      <c r="K31" s="8"/>
      <c r="L31" s="8"/>
      <c r="M31" s="8">
        <f t="shared" si="0"/>
        <v>3000</v>
      </c>
      <c r="N31" s="24">
        <v>1.32</v>
      </c>
      <c r="O31" s="10">
        <f t="shared" si="1"/>
        <v>3960</v>
      </c>
    </row>
    <row r="32" spans="1:15" x14ac:dyDescent="0.25">
      <c r="A32" s="8">
        <v>22</v>
      </c>
      <c r="B32" s="9" t="s">
        <v>15</v>
      </c>
      <c r="C32" s="9" t="s">
        <v>29</v>
      </c>
      <c r="D32" s="23" t="s">
        <v>22</v>
      </c>
      <c r="E32" s="8"/>
      <c r="F32" s="8"/>
      <c r="G32" s="8">
        <v>150</v>
      </c>
      <c r="H32" s="8">
        <v>150</v>
      </c>
      <c r="I32" s="8"/>
      <c r="J32" s="8"/>
      <c r="K32" s="8"/>
      <c r="L32" s="8"/>
      <c r="M32" s="8">
        <f t="shared" si="0"/>
        <v>300</v>
      </c>
      <c r="N32" s="24">
        <v>4.2</v>
      </c>
      <c r="O32" s="10">
        <f t="shared" si="1"/>
        <v>1260</v>
      </c>
    </row>
    <row r="33" spans="1:15" x14ac:dyDescent="0.25">
      <c r="A33" s="8">
        <v>23</v>
      </c>
      <c r="B33" s="9" t="s">
        <v>17</v>
      </c>
      <c r="C33" s="9" t="s">
        <v>134</v>
      </c>
      <c r="D33" s="23" t="s">
        <v>25</v>
      </c>
      <c r="E33" s="8">
        <v>50</v>
      </c>
      <c r="F33" s="8">
        <v>50</v>
      </c>
      <c r="G33" s="8">
        <v>30</v>
      </c>
      <c r="H33" s="8">
        <v>100</v>
      </c>
      <c r="I33" s="8"/>
      <c r="J33" s="8">
        <v>25</v>
      </c>
      <c r="K33" s="8"/>
      <c r="L33" s="8">
        <v>50</v>
      </c>
      <c r="M33" s="8">
        <f t="shared" si="0"/>
        <v>305</v>
      </c>
      <c r="N33" s="24">
        <v>206.57</v>
      </c>
      <c r="O33" s="10">
        <f t="shared" si="1"/>
        <v>63003.85</v>
      </c>
    </row>
    <row r="34" spans="1:15" x14ac:dyDescent="0.25">
      <c r="A34" s="8">
        <v>24</v>
      </c>
      <c r="B34" s="9" t="s">
        <v>18</v>
      </c>
      <c r="C34" s="9" t="s">
        <v>135</v>
      </c>
      <c r="D34" s="23" t="s">
        <v>23</v>
      </c>
      <c r="E34" s="8"/>
      <c r="F34" s="8"/>
      <c r="G34" s="8">
        <v>400</v>
      </c>
      <c r="H34" s="8">
        <v>40</v>
      </c>
      <c r="I34" s="8">
        <v>50</v>
      </c>
      <c r="J34" s="8">
        <v>150</v>
      </c>
      <c r="K34" s="8"/>
      <c r="L34" s="8">
        <v>100</v>
      </c>
      <c r="M34" s="8">
        <f t="shared" si="0"/>
        <v>740</v>
      </c>
      <c r="N34" s="24">
        <v>36</v>
      </c>
      <c r="O34" s="10">
        <f t="shared" si="1"/>
        <v>26640</v>
      </c>
    </row>
    <row r="35" spans="1:15" x14ac:dyDescent="0.25">
      <c r="A35" s="8">
        <v>25</v>
      </c>
      <c r="B35" s="9" t="s">
        <v>18</v>
      </c>
      <c r="C35" s="9" t="s">
        <v>31</v>
      </c>
      <c r="D35" s="23" t="s">
        <v>102</v>
      </c>
      <c r="E35" s="8">
        <v>50</v>
      </c>
      <c r="F35" s="8">
        <v>100</v>
      </c>
      <c r="G35" s="8">
        <v>200</v>
      </c>
      <c r="H35" s="8">
        <v>30</v>
      </c>
      <c r="I35" s="8">
        <v>50</v>
      </c>
      <c r="J35" s="8"/>
      <c r="K35" s="8">
        <v>50</v>
      </c>
      <c r="L35" s="8"/>
      <c r="M35" s="8">
        <f t="shared" si="0"/>
        <v>480</v>
      </c>
      <c r="N35" s="24">
        <v>42</v>
      </c>
      <c r="O35" s="10">
        <f t="shared" si="1"/>
        <v>20160</v>
      </c>
    </row>
    <row r="36" spans="1:15" x14ac:dyDescent="0.25">
      <c r="A36" s="8">
        <v>26</v>
      </c>
      <c r="B36" s="9" t="s">
        <v>18</v>
      </c>
      <c r="C36" s="9" t="s">
        <v>32</v>
      </c>
      <c r="D36" s="23" t="s">
        <v>102</v>
      </c>
      <c r="E36" s="8"/>
      <c r="F36" s="8">
        <v>100</v>
      </c>
      <c r="G36" s="8">
        <v>200</v>
      </c>
      <c r="H36" s="8">
        <v>30</v>
      </c>
      <c r="I36" s="8"/>
      <c r="J36" s="8"/>
      <c r="K36" s="8"/>
      <c r="L36" s="8">
        <v>200</v>
      </c>
      <c r="M36" s="8">
        <f t="shared" si="0"/>
        <v>530</v>
      </c>
      <c r="N36" s="24">
        <v>25.08</v>
      </c>
      <c r="O36" s="10">
        <f t="shared" si="1"/>
        <v>13292.4</v>
      </c>
    </row>
    <row r="37" spans="1:15" ht="23.25" x14ac:dyDescent="0.25">
      <c r="A37" s="8">
        <v>27</v>
      </c>
      <c r="B37" s="9" t="s">
        <v>19</v>
      </c>
      <c r="C37" s="9" t="s">
        <v>33</v>
      </c>
      <c r="D37" s="23" t="s">
        <v>23</v>
      </c>
      <c r="E37" s="8">
        <v>20</v>
      </c>
      <c r="F37" s="8"/>
      <c r="G37" s="8"/>
      <c r="H37" s="8">
        <v>0</v>
      </c>
      <c r="I37" s="8">
        <v>9</v>
      </c>
      <c r="J37" s="8">
        <v>0</v>
      </c>
      <c r="K37" s="8"/>
      <c r="L37" s="8">
        <v>0</v>
      </c>
      <c r="M37" s="8">
        <f t="shared" si="0"/>
        <v>29</v>
      </c>
      <c r="N37" s="24">
        <v>833.39</v>
      </c>
      <c r="O37" s="10">
        <f t="shared" si="1"/>
        <v>24168.31</v>
      </c>
    </row>
    <row r="38" spans="1:15" x14ac:dyDescent="0.25">
      <c r="A38" s="8">
        <v>28</v>
      </c>
      <c r="B38" s="9" t="s">
        <v>136</v>
      </c>
      <c r="C38" s="9" t="s">
        <v>34</v>
      </c>
      <c r="D38" s="23" t="s">
        <v>102</v>
      </c>
      <c r="E38" s="8">
        <v>200</v>
      </c>
      <c r="F38" s="8">
        <v>2000</v>
      </c>
      <c r="G38" s="8">
        <v>6000</v>
      </c>
      <c r="H38" s="8">
        <v>5400</v>
      </c>
      <c r="I38" s="8">
        <v>1500</v>
      </c>
      <c r="J38" s="8">
        <v>2000</v>
      </c>
      <c r="K38" s="8"/>
      <c r="L38" s="8">
        <v>3000</v>
      </c>
      <c r="M38" s="8">
        <f t="shared" si="0"/>
        <v>20100</v>
      </c>
      <c r="N38" s="24">
        <v>128.28</v>
      </c>
      <c r="O38" s="10">
        <f t="shared" si="1"/>
        <v>2578428</v>
      </c>
    </row>
    <row r="39" spans="1:15" x14ac:dyDescent="0.25">
      <c r="A39" s="8">
        <v>29</v>
      </c>
      <c r="B39" s="9" t="s">
        <v>136</v>
      </c>
      <c r="C39" s="9" t="s">
        <v>35</v>
      </c>
      <c r="D39" s="23" t="s">
        <v>102</v>
      </c>
      <c r="E39" s="8">
        <v>400</v>
      </c>
      <c r="F39" s="8">
        <v>500</v>
      </c>
      <c r="G39" s="8">
        <v>150</v>
      </c>
      <c r="H39" s="8">
        <v>100</v>
      </c>
      <c r="I39" s="8">
        <v>300</v>
      </c>
      <c r="J39" s="8"/>
      <c r="K39" s="8">
        <v>200</v>
      </c>
      <c r="L39" s="8">
        <v>20</v>
      </c>
      <c r="M39" s="8">
        <f t="shared" si="0"/>
        <v>1670</v>
      </c>
      <c r="N39" s="24">
        <v>132.24</v>
      </c>
      <c r="O39" s="10">
        <f t="shared" si="1"/>
        <v>220840.80000000002</v>
      </c>
    </row>
    <row r="40" spans="1:15" x14ac:dyDescent="0.25">
      <c r="A40" s="8">
        <v>30</v>
      </c>
      <c r="B40" s="9" t="s">
        <v>137</v>
      </c>
      <c r="C40" s="9" t="s">
        <v>138</v>
      </c>
      <c r="D40" s="23" t="s">
        <v>23</v>
      </c>
      <c r="E40" s="8">
        <v>15</v>
      </c>
      <c r="F40" s="8">
        <v>5</v>
      </c>
      <c r="G40" s="8">
        <v>5</v>
      </c>
      <c r="H40" s="8">
        <v>10</v>
      </c>
      <c r="I40" s="8"/>
      <c r="J40" s="8">
        <v>5</v>
      </c>
      <c r="K40" s="8"/>
      <c r="L40" s="8"/>
      <c r="M40" s="8">
        <f t="shared" si="0"/>
        <v>40</v>
      </c>
      <c r="N40" s="24">
        <v>100</v>
      </c>
      <c r="O40" s="10">
        <f t="shared" si="1"/>
        <v>4000</v>
      </c>
    </row>
    <row r="41" spans="1:15" x14ac:dyDescent="0.25">
      <c r="A41" s="8">
        <v>31</v>
      </c>
      <c r="B41" s="9" t="s">
        <v>20</v>
      </c>
      <c r="C41" s="9" t="s">
        <v>139</v>
      </c>
      <c r="D41" s="23" t="s">
        <v>105</v>
      </c>
      <c r="E41" s="8"/>
      <c r="F41" s="8">
        <v>5000</v>
      </c>
      <c r="G41" s="8">
        <v>25000</v>
      </c>
      <c r="H41" s="8">
        <v>30000</v>
      </c>
      <c r="I41" s="8">
        <v>8000</v>
      </c>
      <c r="J41" s="8">
        <v>1800</v>
      </c>
      <c r="K41" s="8">
        <v>2000</v>
      </c>
      <c r="L41" s="8">
        <v>3000</v>
      </c>
      <c r="M41" s="8">
        <f t="shared" si="0"/>
        <v>74800</v>
      </c>
      <c r="N41" s="24">
        <v>10.98</v>
      </c>
      <c r="O41" s="10">
        <f t="shared" si="1"/>
        <v>821304</v>
      </c>
    </row>
    <row r="42" spans="1:15" x14ac:dyDescent="0.25">
      <c r="A42" s="8">
        <v>32</v>
      </c>
      <c r="B42" s="9" t="s">
        <v>140</v>
      </c>
      <c r="C42" s="9" t="s">
        <v>141</v>
      </c>
      <c r="D42" s="23" t="s">
        <v>142</v>
      </c>
      <c r="E42" s="8">
        <v>15000</v>
      </c>
      <c r="F42" s="8"/>
      <c r="G42" s="8">
        <v>9000</v>
      </c>
      <c r="H42" s="8">
        <v>8760</v>
      </c>
      <c r="I42" s="8">
        <v>6000</v>
      </c>
      <c r="J42" s="8"/>
      <c r="K42" s="8">
        <v>1800</v>
      </c>
      <c r="L42" s="8"/>
      <c r="M42" s="8">
        <f t="shared" si="0"/>
        <v>40560</v>
      </c>
      <c r="N42" s="24">
        <v>53.23</v>
      </c>
      <c r="O42" s="10">
        <f t="shared" si="1"/>
        <v>2159008.7999999998</v>
      </c>
    </row>
    <row r="43" spans="1:15" x14ac:dyDescent="0.25">
      <c r="A43" s="8">
        <v>33</v>
      </c>
      <c r="B43" s="9" t="s">
        <v>143</v>
      </c>
      <c r="C43" s="9" t="s">
        <v>144</v>
      </c>
      <c r="D43" s="23" t="s">
        <v>22</v>
      </c>
      <c r="E43" s="8"/>
      <c r="F43" s="8"/>
      <c r="G43" s="8">
        <v>8000</v>
      </c>
      <c r="H43" s="8"/>
      <c r="I43" s="8"/>
      <c r="J43" s="8"/>
      <c r="K43" s="8">
        <v>800</v>
      </c>
      <c r="L43" s="8"/>
      <c r="M43" s="8">
        <f t="shared" si="0"/>
        <v>8800</v>
      </c>
      <c r="N43" s="24">
        <v>14.93</v>
      </c>
      <c r="O43" s="10">
        <f t="shared" si="1"/>
        <v>131384</v>
      </c>
    </row>
    <row r="44" spans="1:15" x14ac:dyDescent="0.25">
      <c r="A44" s="8">
        <v>34</v>
      </c>
      <c r="B44" s="9" t="s">
        <v>21</v>
      </c>
      <c r="C44" s="9" t="s">
        <v>27</v>
      </c>
      <c r="D44" s="23" t="s">
        <v>22</v>
      </c>
      <c r="E44" s="8"/>
      <c r="F44" s="8"/>
      <c r="G44" s="8">
        <v>50000</v>
      </c>
      <c r="H44" s="8">
        <v>60000</v>
      </c>
      <c r="I44" s="8">
        <v>2500</v>
      </c>
      <c r="J44" s="8"/>
      <c r="K44" s="8"/>
      <c r="L44" s="8">
        <v>2500</v>
      </c>
      <c r="M44" s="8">
        <f t="shared" si="0"/>
        <v>115000</v>
      </c>
      <c r="N44" s="24">
        <v>1.99</v>
      </c>
      <c r="O44" s="10">
        <f t="shared" si="1"/>
        <v>228850</v>
      </c>
    </row>
    <row r="45" spans="1:15" ht="117.75" customHeight="1" x14ac:dyDescent="0.25">
      <c r="A45" s="8">
        <v>35</v>
      </c>
      <c r="B45" s="9" t="s">
        <v>145</v>
      </c>
      <c r="C45" s="9" t="s">
        <v>146</v>
      </c>
      <c r="D45" s="23" t="s">
        <v>47</v>
      </c>
      <c r="E45" s="8"/>
      <c r="F45" s="8"/>
      <c r="G45" s="8">
        <v>15</v>
      </c>
      <c r="H45" s="8"/>
      <c r="I45" s="8"/>
      <c r="J45" s="8"/>
      <c r="K45" s="8"/>
      <c r="L45" s="8"/>
      <c r="M45" s="8">
        <f t="shared" si="0"/>
        <v>15</v>
      </c>
      <c r="N45" s="24">
        <v>7500</v>
      </c>
      <c r="O45" s="10">
        <f t="shared" si="1"/>
        <v>112500</v>
      </c>
    </row>
    <row r="46" spans="1:15" ht="118.5" customHeight="1" x14ac:dyDescent="0.25">
      <c r="A46" s="8">
        <v>36</v>
      </c>
      <c r="B46" s="9" t="s">
        <v>147</v>
      </c>
      <c r="C46" s="9" t="s">
        <v>148</v>
      </c>
      <c r="D46" s="23" t="s">
        <v>47</v>
      </c>
      <c r="E46" s="8"/>
      <c r="F46" s="8">
        <v>5</v>
      </c>
      <c r="G46" s="8">
        <v>0</v>
      </c>
      <c r="H46" s="8"/>
      <c r="I46" s="8"/>
      <c r="J46" s="8"/>
      <c r="K46" s="8"/>
      <c r="L46" s="8"/>
      <c r="M46" s="8">
        <f t="shared" si="0"/>
        <v>5</v>
      </c>
      <c r="N46" s="24">
        <v>6600</v>
      </c>
      <c r="O46" s="10">
        <f t="shared" si="1"/>
        <v>33000</v>
      </c>
    </row>
    <row r="47" spans="1:15" ht="23.25" x14ac:dyDescent="0.25">
      <c r="A47" s="8">
        <v>37</v>
      </c>
      <c r="B47" s="9" t="s">
        <v>149</v>
      </c>
      <c r="C47" s="9" t="s">
        <v>150</v>
      </c>
      <c r="D47" s="23" t="s">
        <v>151</v>
      </c>
      <c r="E47" s="8"/>
      <c r="F47" s="8"/>
      <c r="G47" s="8">
        <v>10</v>
      </c>
      <c r="H47" s="8">
        <v>2</v>
      </c>
      <c r="I47" s="8"/>
      <c r="J47" s="8">
        <v>1</v>
      </c>
      <c r="K47" s="8">
        <v>2</v>
      </c>
      <c r="L47" s="8"/>
      <c r="M47" s="8">
        <f t="shared" si="0"/>
        <v>15</v>
      </c>
      <c r="N47" s="24">
        <v>5600</v>
      </c>
      <c r="O47" s="10">
        <f t="shared" si="1"/>
        <v>84000</v>
      </c>
    </row>
    <row r="48" spans="1:15" x14ac:dyDescent="0.25">
      <c r="A48" s="8">
        <v>38</v>
      </c>
      <c r="B48" s="9" t="s">
        <v>44</v>
      </c>
      <c r="C48" s="9" t="s">
        <v>45</v>
      </c>
      <c r="D48" s="23" t="s">
        <v>23</v>
      </c>
      <c r="E48" s="8"/>
      <c r="F48" s="8"/>
      <c r="G48" s="8">
        <v>0</v>
      </c>
      <c r="H48" s="8"/>
      <c r="I48" s="8"/>
      <c r="J48" s="8"/>
      <c r="K48" s="8"/>
      <c r="L48" s="8">
        <v>20</v>
      </c>
      <c r="M48" s="8">
        <f t="shared" si="0"/>
        <v>20</v>
      </c>
      <c r="N48" s="24">
        <v>200</v>
      </c>
      <c r="O48" s="10">
        <f t="shared" si="1"/>
        <v>4000</v>
      </c>
    </row>
    <row r="49" spans="1:15" ht="23.25" x14ac:dyDescent="0.25">
      <c r="A49" s="8">
        <v>39</v>
      </c>
      <c r="B49" s="9" t="s">
        <v>152</v>
      </c>
      <c r="C49" s="9" t="s">
        <v>153</v>
      </c>
      <c r="D49" s="23" t="s">
        <v>102</v>
      </c>
      <c r="E49" s="8">
        <v>2</v>
      </c>
      <c r="F49" s="8">
        <v>1</v>
      </c>
      <c r="G49" s="8">
        <v>3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f t="shared" si="0"/>
        <v>11</v>
      </c>
      <c r="N49" s="24">
        <v>3500</v>
      </c>
      <c r="O49" s="10">
        <f t="shared" si="1"/>
        <v>38500</v>
      </c>
    </row>
    <row r="50" spans="1:15" ht="123.75" customHeight="1" x14ac:dyDescent="0.25">
      <c r="A50" s="8">
        <v>40</v>
      </c>
      <c r="B50" s="9" t="s">
        <v>154</v>
      </c>
      <c r="C50" s="9" t="s">
        <v>155</v>
      </c>
      <c r="D50" s="23" t="s">
        <v>47</v>
      </c>
      <c r="E50" s="8">
        <v>20</v>
      </c>
      <c r="F50" s="8"/>
      <c r="G50" s="8">
        <v>15</v>
      </c>
      <c r="H50" s="8"/>
      <c r="I50" s="8">
        <v>2</v>
      </c>
      <c r="J50" s="8"/>
      <c r="K50" s="8">
        <v>5</v>
      </c>
      <c r="L50" s="8"/>
      <c r="M50" s="8">
        <f t="shared" si="0"/>
        <v>42</v>
      </c>
      <c r="N50" s="24">
        <v>4700</v>
      </c>
      <c r="O50" s="10">
        <f t="shared" si="1"/>
        <v>197400</v>
      </c>
    </row>
    <row r="51" spans="1:15" ht="90.75" x14ac:dyDescent="0.25">
      <c r="A51" s="8">
        <v>41</v>
      </c>
      <c r="B51" s="9" t="s">
        <v>154</v>
      </c>
      <c r="C51" s="9" t="s">
        <v>156</v>
      </c>
      <c r="D51" s="23" t="s">
        <v>47</v>
      </c>
      <c r="E51" s="8"/>
      <c r="F51" s="8"/>
      <c r="G51" s="8">
        <v>0</v>
      </c>
      <c r="H51" s="8">
        <v>5</v>
      </c>
      <c r="I51" s="8"/>
      <c r="J51" s="8"/>
      <c r="K51" s="8"/>
      <c r="L51" s="8"/>
      <c r="M51" s="8">
        <f t="shared" si="0"/>
        <v>5</v>
      </c>
      <c r="N51" s="24">
        <v>6000</v>
      </c>
      <c r="O51" s="10">
        <f t="shared" si="1"/>
        <v>30000</v>
      </c>
    </row>
    <row r="52" spans="1:15" ht="147.75" customHeight="1" x14ac:dyDescent="0.25">
      <c r="A52" s="8">
        <v>42</v>
      </c>
      <c r="B52" s="9" t="s">
        <v>157</v>
      </c>
      <c r="C52" s="9" t="s">
        <v>158</v>
      </c>
      <c r="D52" s="23" t="s">
        <v>47</v>
      </c>
      <c r="E52" s="8">
        <v>20</v>
      </c>
      <c r="F52" s="8"/>
      <c r="G52" s="8">
        <v>15</v>
      </c>
      <c r="H52" s="8"/>
      <c r="I52" s="8">
        <v>2</v>
      </c>
      <c r="J52" s="8"/>
      <c r="K52" s="8">
        <v>5</v>
      </c>
      <c r="L52" s="8"/>
      <c r="M52" s="8">
        <f t="shared" si="0"/>
        <v>42</v>
      </c>
      <c r="N52" s="24">
        <v>4700</v>
      </c>
      <c r="O52" s="10">
        <f t="shared" si="1"/>
        <v>197400</v>
      </c>
    </row>
    <row r="53" spans="1:15" ht="79.5" x14ac:dyDescent="0.25">
      <c r="A53" s="8">
        <v>43</v>
      </c>
      <c r="B53" s="9" t="s">
        <v>157</v>
      </c>
      <c r="C53" s="9" t="s">
        <v>159</v>
      </c>
      <c r="D53" s="23" t="s">
        <v>47</v>
      </c>
      <c r="E53" s="8"/>
      <c r="F53" s="8"/>
      <c r="G53" s="8">
        <v>0</v>
      </c>
      <c r="H53" s="8">
        <v>5</v>
      </c>
      <c r="I53" s="8"/>
      <c r="J53" s="8"/>
      <c r="K53" s="8"/>
      <c r="L53" s="8"/>
      <c r="M53" s="8">
        <f t="shared" si="0"/>
        <v>5</v>
      </c>
      <c r="N53" s="24">
        <v>6600</v>
      </c>
      <c r="O53" s="10">
        <f t="shared" si="1"/>
        <v>33000</v>
      </c>
    </row>
    <row r="54" spans="1:15" ht="83.25" customHeight="1" x14ac:dyDescent="0.25">
      <c r="A54" s="8">
        <v>44</v>
      </c>
      <c r="B54" s="9" t="s">
        <v>160</v>
      </c>
      <c r="C54" s="9" t="s">
        <v>161</v>
      </c>
      <c r="D54" s="23" t="s">
        <v>47</v>
      </c>
      <c r="E54" s="8">
        <v>4</v>
      </c>
      <c r="F54" s="8"/>
      <c r="G54" s="8">
        <v>15</v>
      </c>
      <c r="H54" s="8">
        <v>3</v>
      </c>
      <c r="I54" s="8">
        <v>2</v>
      </c>
      <c r="J54" s="8"/>
      <c r="K54" s="8">
        <v>3</v>
      </c>
      <c r="L54" s="8"/>
      <c r="M54" s="8">
        <f t="shared" si="0"/>
        <v>27</v>
      </c>
      <c r="N54" s="24">
        <v>5300</v>
      </c>
      <c r="O54" s="10">
        <f t="shared" si="1"/>
        <v>143100</v>
      </c>
    </row>
    <row r="55" spans="1:15" ht="126" customHeight="1" x14ac:dyDescent="0.25">
      <c r="A55" s="8">
        <v>45</v>
      </c>
      <c r="B55" s="9" t="s">
        <v>46</v>
      </c>
      <c r="C55" s="9" t="s">
        <v>162</v>
      </c>
      <c r="D55" s="23" t="s">
        <v>47</v>
      </c>
      <c r="E55" s="8">
        <v>20</v>
      </c>
      <c r="F55" s="8"/>
      <c r="G55" s="8">
        <v>15</v>
      </c>
      <c r="H55" s="8"/>
      <c r="I55" s="8">
        <v>2</v>
      </c>
      <c r="J55" s="8"/>
      <c r="K55" s="8">
        <v>6</v>
      </c>
      <c r="L55" s="8"/>
      <c r="M55" s="8">
        <f t="shared" si="0"/>
        <v>43</v>
      </c>
      <c r="N55" s="24">
        <v>6000</v>
      </c>
      <c r="O55" s="10">
        <f t="shared" si="1"/>
        <v>258000</v>
      </c>
    </row>
    <row r="56" spans="1:15" ht="98.25" customHeight="1" x14ac:dyDescent="0.25">
      <c r="A56" s="8">
        <v>46</v>
      </c>
      <c r="B56" s="9" t="s">
        <v>46</v>
      </c>
      <c r="C56" s="9" t="s">
        <v>163</v>
      </c>
      <c r="D56" s="23" t="s">
        <v>47</v>
      </c>
      <c r="E56" s="8"/>
      <c r="F56" s="8"/>
      <c r="G56" s="8">
        <v>0</v>
      </c>
      <c r="H56" s="8">
        <v>2</v>
      </c>
      <c r="I56" s="8"/>
      <c r="J56" s="8"/>
      <c r="K56" s="8"/>
      <c r="L56" s="8"/>
      <c r="M56" s="8">
        <f t="shared" si="0"/>
        <v>2</v>
      </c>
      <c r="N56" s="24">
        <v>8500</v>
      </c>
      <c r="O56" s="10">
        <f t="shared" si="1"/>
        <v>17000</v>
      </c>
    </row>
    <row r="57" spans="1:15" ht="216.75" customHeight="1" x14ac:dyDescent="0.25">
      <c r="A57" s="8">
        <v>47</v>
      </c>
      <c r="B57" s="9" t="s">
        <v>46</v>
      </c>
      <c r="C57" s="9" t="s">
        <v>164</v>
      </c>
      <c r="D57" s="23" t="s">
        <v>47</v>
      </c>
      <c r="E57" s="8"/>
      <c r="F57" s="8"/>
      <c r="G57" s="8">
        <v>0</v>
      </c>
      <c r="H57" s="8">
        <v>2</v>
      </c>
      <c r="I57" s="8"/>
      <c r="J57" s="8"/>
      <c r="K57" s="8"/>
      <c r="L57" s="8"/>
      <c r="M57" s="8">
        <f t="shared" si="0"/>
        <v>2</v>
      </c>
      <c r="N57" s="24">
        <v>8500</v>
      </c>
      <c r="O57" s="10">
        <f t="shared" si="1"/>
        <v>17000</v>
      </c>
    </row>
    <row r="58" spans="1:15" ht="34.5" x14ac:dyDescent="0.25">
      <c r="A58" s="8">
        <v>48</v>
      </c>
      <c r="B58" s="9" t="s">
        <v>165</v>
      </c>
      <c r="C58" s="9" t="s">
        <v>166</v>
      </c>
      <c r="D58" s="23" t="s">
        <v>167</v>
      </c>
      <c r="E58" s="8">
        <v>60</v>
      </c>
      <c r="F58" s="8"/>
      <c r="G58" s="8">
        <v>0</v>
      </c>
      <c r="H58" s="8"/>
      <c r="I58" s="8"/>
      <c r="J58" s="8"/>
      <c r="K58" s="8"/>
      <c r="L58" s="8"/>
      <c r="M58" s="8">
        <f t="shared" si="0"/>
        <v>60</v>
      </c>
      <c r="N58" s="24">
        <v>1500</v>
      </c>
      <c r="O58" s="10">
        <f t="shared" si="1"/>
        <v>90000</v>
      </c>
    </row>
    <row r="59" spans="1:15" ht="192" x14ac:dyDescent="0.25">
      <c r="A59" s="8">
        <v>49</v>
      </c>
      <c r="B59" s="9" t="s">
        <v>168</v>
      </c>
      <c r="C59" s="9" t="s">
        <v>169</v>
      </c>
      <c r="D59" s="23" t="s">
        <v>170</v>
      </c>
      <c r="E59" s="8">
        <v>1</v>
      </c>
      <c r="F59" s="8">
        <v>2</v>
      </c>
      <c r="G59" s="8">
        <v>15</v>
      </c>
      <c r="H59" s="8">
        <v>4</v>
      </c>
      <c r="I59" s="8">
        <v>5</v>
      </c>
      <c r="J59" s="8"/>
      <c r="K59" s="8">
        <v>4</v>
      </c>
      <c r="L59" s="8"/>
      <c r="M59" s="8">
        <f t="shared" si="0"/>
        <v>31</v>
      </c>
      <c r="N59" s="24">
        <v>3200</v>
      </c>
      <c r="O59" s="10">
        <f t="shared" si="1"/>
        <v>99200</v>
      </c>
    </row>
    <row r="60" spans="1:15" x14ac:dyDescent="0.25">
      <c r="A60" s="8">
        <v>50</v>
      </c>
      <c r="B60" s="9" t="s">
        <v>48</v>
      </c>
      <c r="C60" s="9" t="s">
        <v>171</v>
      </c>
      <c r="D60" s="23" t="s">
        <v>49</v>
      </c>
      <c r="E60" s="8"/>
      <c r="F60" s="8">
        <v>1</v>
      </c>
      <c r="G60" s="8">
        <v>0</v>
      </c>
      <c r="H60" s="8"/>
      <c r="I60" s="8"/>
      <c r="J60" s="8">
        <v>4</v>
      </c>
      <c r="K60" s="8"/>
      <c r="L60" s="8"/>
      <c r="M60" s="8">
        <f t="shared" si="0"/>
        <v>5</v>
      </c>
      <c r="N60" s="24">
        <v>2500</v>
      </c>
      <c r="O60" s="10">
        <f t="shared" si="1"/>
        <v>12500</v>
      </c>
    </row>
    <row r="61" spans="1:15" x14ac:dyDescent="0.25">
      <c r="A61" s="8">
        <v>51</v>
      </c>
      <c r="B61" s="9" t="s">
        <v>48</v>
      </c>
      <c r="C61" s="9" t="s">
        <v>50</v>
      </c>
      <c r="D61" s="23" t="s">
        <v>23</v>
      </c>
      <c r="E61" s="8"/>
      <c r="F61" s="8"/>
      <c r="G61" s="8">
        <v>0</v>
      </c>
      <c r="H61" s="8"/>
      <c r="I61" s="8"/>
      <c r="J61" s="8"/>
      <c r="K61" s="8"/>
      <c r="L61" s="8">
        <v>20</v>
      </c>
      <c r="M61" s="8">
        <f t="shared" si="0"/>
        <v>20</v>
      </c>
      <c r="N61" s="24">
        <v>260</v>
      </c>
      <c r="O61" s="10">
        <f t="shared" si="1"/>
        <v>5200</v>
      </c>
    </row>
    <row r="62" spans="1:15" ht="187.5" customHeight="1" x14ac:dyDescent="0.25">
      <c r="A62" s="8">
        <v>52</v>
      </c>
      <c r="B62" s="9" t="s">
        <v>172</v>
      </c>
      <c r="C62" s="9" t="s">
        <v>173</v>
      </c>
      <c r="D62" s="23" t="s">
        <v>47</v>
      </c>
      <c r="E62" s="8">
        <v>40</v>
      </c>
      <c r="F62" s="8"/>
      <c r="G62" s="8">
        <v>20</v>
      </c>
      <c r="H62" s="8">
        <v>8</v>
      </c>
      <c r="I62" s="8"/>
      <c r="J62" s="8"/>
      <c r="K62" s="8">
        <v>7</v>
      </c>
      <c r="L62" s="8"/>
      <c r="M62" s="8">
        <f t="shared" si="0"/>
        <v>75</v>
      </c>
      <c r="N62" s="24">
        <v>4000</v>
      </c>
      <c r="O62" s="10">
        <f t="shared" si="1"/>
        <v>300000</v>
      </c>
    </row>
    <row r="63" spans="1:15" ht="23.25" x14ac:dyDescent="0.25">
      <c r="A63" s="8">
        <v>53</v>
      </c>
      <c r="B63" s="9" t="s">
        <v>174</v>
      </c>
      <c r="C63" s="9" t="s">
        <v>175</v>
      </c>
      <c r="D63" s="23" t="s">
        <v>23</v>
      </c>
      <c r="E63" s="8">
        <v>4</v>
      </c>
      <c r="F63" s="8"/>
      <c r="G63" s="8"/>
      <c r="H63" s="8"/>
      <c r="I63" s="8"/>
      <c r="J63" s="8"/>
      <c r="K63" s="8"/>
      <c r="L63" s="8"/>
      <c r="M63" s="8">
        <f t="shared" si="0"/>
        <v>4</v>
      </c>
      <c r="N63" s="24">
        <v>30000</v>
      </c>
      <c r="O63" s="10">
        <f t="shared" si="1"/>
        <v>120000</v>
      </c>
    </row>
    <row r="64" spans="1:15" x14ac:dyDescent="0.25">
      <c r="A64" s="8">
        <v>54</v>
      </c>
      <c r="B64" s="9" t="s">
        <v>176</v>
      </c>
      <c r="C64" s="9" t="s">
        <v>176</v>
      </c>
      <c r="D64" s="23" t="s">
        <v>24</v>
      </c>
      <c r="E64" s="8"/>
      <c r="F64" s="8"/>
      <c r="G64" s="8">
        <v>50</v>
      </c>
      <c r="H64" s="8">
        <v>10</v>
      </c>
      <c r="I64" s="8"/>
      <c r="J64" s="8"/>
      <c r="K64" s="8">
        <v>5</v>
      </c>
      <c r="L64" s="8"/>
      <c r="M64" s="8">
        <f t="shared" si="0"/>
        <v>65</v>
      </c>
      <c r="N64" s="24">
        <v>590</v>
      </c>
      <c r="O64" s="10">
        <f t="shared" si="1"/>
        <v>38350</v>
      </c>
    </row>
    <row r="65" spans="1:15" ht="23.25" x14ac:dyDescent="0.25">
      <c r="A65" s="8">
        <v>55</v>
      </c>
      <c r="B65" s="9" t="s">
        <v>177</v>
      </c>
      <c r="C65" s="9" t="s">
        <v>178</v>
      </c>
      <c r="D65" s="23" t="s">
        <v>49</v>
      </c>
      <c r="E65" s="8"/>
      <c r="F65" s="8"/>
      <c r="G65" s="8">
        <v>0.8</v>
      </c>
      <c r="H65" s="8"/>
      <c r="I65" s="8"/>
      <c r="J65" s="8"/>
      <c r="K65" s="8"/>
      <c r="L65" s="8"/>
      <c r="M65" s="8">
        <f t="shared" si="0"/>
        <v>0.8</v>
      </c>
      <c r="N65" s="24">
        <v>2000</v>
      </c>
      <c r="O65" s="10">
        <f t="shared" si="1"/>
        <v>1600</v>
      </c>
    </row>
    <row r="66" spans="1:15" x14ac:dyDescent="0.25">
      <c r="A66" s="8">
        <v>56</v>
      </c>
      <c r="B66" s="9" t="s">
        <v>57</v>
      </c>
      <c r="C66" s="9" t="s">
        <v>58</v>
      </c>
      <c r="D66" s="23" t="s">
        <v>24</v>
      </c>
      <c r="E66" s="8"/>
      <c r="F66" s="8"/>
      <c r="G66" s="8">
        <v>0</v>
      </c>
      <c r="H66" s="8"/>
      <c r="I66" s="8">
        <v>6</v>
      </c>
      <c r="J66" s="8"/>
      <c r="K66" s="8"/>
      <c r="L66" s="8"/>
      <c r="M66" s="8">
        <f t="shared" si="0"/>
        <v>6</v>
      </c>
      <c r="N66" s="24">
        <v>5000</v>
      </c>
      <c r="O66" s="10">
        <f t="shared" si="1"/>
        <v>30000</v>
      </c>
    </row>
    <row r="67" spans="1:15" x14ac:dyDescent="0.25">
      <c r="A67" s="8">
        <v>57</v>
      </c>
      <c r="B67" s="9" t="s">
        <v>179</v>
      </c>
      <c r="C67" s="9" t="s">
        <v>180</v>
      </c>
      <c r="D67" s="23" t="s">
        <v>49</v>
      </c>
      <c r="E67" s="8"/>
      <c r="F67" s="8">
        <v>0.1</v>
      </c>
      <c r="G67" s="8">
        <v>0</v>
      </c>
      <c r="H67" s="8"/>
      <c r="I67" s="8"/>
      <c r="J67" s="8"/>
      <c r="K67" s="8"/>
      <c r="L67" s="8"/>
      <c r="M67" s="8">
        <f t="shared" si="0"/>
        <v>0.1</v>
      </c>
      <c r="N67" s="24">
        <v>80</v>
      </c>
      <c r="O67" s="10">
        <f t="shared" si="1"/>
        <v>8</v>
      </c>
    </row>
    <row r="68" spans="1:15" ht="23.25" x14ac:dyDescent="0.25">
      <c r="A68" s="8">
        <v>58</v>
      </c>
      <c r="B68" s="9" t="s">
        <v>181</v>
      </c>
      <c r="C68" s="9" t="s">
        <v>181</v>
      </c>
      <c r="D68" s="23" t="s">
        <v>24</v>
      </c>
      <c r="E68" s="8"/>
      <c r="F68" s="8"/>
      <c r="G68" s="8">
        <v>0</v>
      </c>
      <c r="H68" s="8"/>
      <c r="I68" s="8"/>
      <c r="J68" s="8"/>
      <c r="K68" s="8">
        <v>1</v>
      </c>
      <c r="L68" s="8"/>
      <c r="M68" s="8">
        <f t="shared" si="0"/>
        <v>1</v>
      </c>
      <c r="N68" s="24">
        <v>7900</v>
      </c>
      <c r="O68" s="10">
        <f t="shared" si="1"/>
        <v>7900</v>
      </c>
    </row>
    <row r="69" spans="1:15" x14ac:dyDescent="0.25">
      <c r="A69" s="8">
        <v>59</v>
      </c>
      <c r="B69" s="9" t="s">
        <v>182</v>
      </c>
      <c r="C69" s="9" t="s">
        <v>183</v>
      </c>
      <c r="D69" s="23" t="s">
        <v>151</v>
      </c>
      <c r="E69" s="8"/>
      <c r="F69" s="8"/>
      <c r="G69" s="8">
        <v>0</v>
      </c>
      <c r="H69" s="8">
        <v>4</v>
      </c>
      <c r="I69" s="8">
        <v>2</v>
      </c>
      <c r="J69" s="8"/>
      <c r="K69" s="8"/>
      <c r="L69" s="8"/>
      <c r="M69" s="8">
        <f t="shared" si="0"/>
        <v>6</v>
      </c>
      <c r="N69" s="24">
        <v>25100</v>
      </c>
      <c r="O69" s="10">
        <f t="shared" si="1"/>
        <v>150600</v>
      </c>
    </row>
    <row r="70" spans="1:15" x14ac:dyDescent="0.25">
      <c r="A70" s="8">
        <v>60</v>
      </c>
      <c r="B70" s="9" t="s">
        <v>51</v>
      </c>
      <c r="C70" s="9" t="s">
        <v>52</v>
      </c>
      <c r="D70" s="23" t="s">
        <v>23</v>
      </c>
      <c r="E70" s="8"/>
      <c r="F70" s="8"/>
      <c r="G70" s="8">
        <v>2</v>
      </c>
      <c r="H70" s="8"/>
      <c r="I70" s="8">
        <v>5</v>
      </c>
      <c r="J70" s="8"/>
      <c r="K70" s="8"/>
      <c r="L70" s="8">
        <v>20</v>
      </c>
      <c r="M70" s="8">
        <f t="shared" si="0"/>
        <v>27</v>
      </c>
      <c r="N70" s="24">
        <v>2000</v>
      </c>
      <c r="O70" s="10">
        <f t="shared" si="1"/>
        <v>54000</v>
      </c>
    </row>
    <row r="71" spans="1:15" x14ac:dyDescent="0.25">
      <c r="A71" s="8">
        <v>61</v>
      </c>
      <c r="B71" s="9" t="s">
        <v>184</v>
      </c>
      <c r="C71" s="9" t="s">
        <v>184</v>
      </c>
      <c r="D71" s="23" t="s">
        <v>49</v>
      </c>
      <c r="E71" s="8"/>
      <c r="F71" s="8"/>
      <c r="G71" s="8">
        <v>0</v>
      </c>
      <c r="H71" s="8">
        <v>1</v>
      </c>
      <c r="I71" s="8"/>
      <c r="J71" s="8"/>
      <c r="K71" s="8">
        <v>1</v>
      </c>
      <c r="L71" s="8"/>
      <c r="M71" s="8">
        <f t="shared" si="0"/>
        <v>2</v>
      </c>
      <c r="N71" s="24">
        <v>2000</v>
      </c>
      <c r="O71" s="10">
        <f t="shared" si="1"/>
        <v>4000</v>
      </c>
    </row>
    <row r="72" spans="1:15" ht="124.5" x14ac:dyDescent="0.25">
      <c r="A72" s="8">
        <v>62</v>
      </c>
      <c r="B72" s="9" t="s">
        <v>185</v>
      </c>
      <c r="C72" s="9" t="s">
        <v>186</v>
      </c>
      <c r="D72" s="23" t="s">
        <v>23</v>
      </c>
      <c r="E72" s="8">
        <v>3</v>
      </c>
      <c r="F72" s="8"/>
      <c r="G72" s="8">
        <v>2</v>
      </c>
      <c r="H72" s="8"/>
      <c r="I72" s="8"/>
      <c r="J72" s="8"/>
      <c r="K72" s="8"/>
      <c r="L72" s="8"/>
      <c r="M72" s="8">
        <f t="shared" si="0"/>
        <v>5</v>
      </c>
      <c r="N72" s="24">
        <v>70000</v>
      </c>
      <c r="O72" s="10">
        <f t="shared" si="1"/>
        <v>350000</v>
      </c>
    </row>
    <row r="73" spans="1:15" ht="68.25" x14ac:dyDescent="0.25">
      <c r="A73" s="8">
        <v>63</v>
      </c>
      <c r="B73" s="9" t="s">
        <v>187</v>
      </c>
      <c r="C73" s="9" t="s">
        <v>188</v>
      </c>
      <c r="D73" s="23" t="s">
        <v>47</v>
      </c>
      <c r="E73" s="8"/>
      <c r="F73" s="8"/>
      <c r="G73" s="8">
        <v>0</v>
      </c>
      <c r="H73" s="8"/>
      <c r="I73" s="8"/>
      <c r="J73" s="8"/>
      <c r="K73" s="8">
        <v>6</v>
      </c>
      <c r="L73" s="8"/>
      <c r="M73" s="8">
        <f t="shared" si="0"/>
        <v>6</v>
      </c>
      <c r="N73" s="24">
        <v>30000</v>
      </c>
      <c r="O73" s="10">
        <f t="shared" si="1"/>
        <v>180000</v>
      </c>
    </row>
    <row r="74" spans="1:15" ht="34.5" x14ac:dyDescent="0.25">
      <c r="A74" s="8">
        <v>64</v>
      </c>
      <c r="B74" s="9" t="s">
        <v>189</v>
      </c>
      <c r="C74" s="9" t="s">
        <v>190</v>
      </c>
      <c r="D74" s="23" t="s">
        <v>170</v>
      </c>
      <c r="E74" s="8"/>
      <c r="F74" s="8">
        <v>2</v>
      </c>
      <c r="G74" s="8">
        <v>0</v>
      </c>
      <c r="H74" s="8"/>
      <c r="I74" s="8"/>
      <c r="J74" s="8"/>
      <c r="K74" s="8"/>
      <c r="L74" s="8"/>
      <c r="M74" s="8">
        <f t="shared" si="0"/>
        <v>2</v>
      </c>
      <c r="N74" s="24">
        <v>14000</v>
      </c>
      <c r="O74" s="10">
        <f t="shared" si="1"/>
        <v>28000</v>
      </c>
    </row>
    <row r="75" spans="1:15" ht="161.25" customHeight="1" x14ac:dyDescent="0.25">
      <c r="A75" s="8">
        <v>65</v>
      </c>
      <c r="B75" s="9" t="s">
        <v>191</v>
      </c>
      <c r="C75" s="9" t="s">
        <v>192</v>
      </c>
      <c r="D75" s="23" t="s">
        <v>47</v>
      </c>
      <c r="E75" s="8">
        <v>4</v>
      </c>
      <c r="F75" s="8"/>
      <c r="G75" s="8">
        <v>15</v>
      </c>
      <c r="H75" s="8"/>
      <c r="I75" s="8">
        <v>1</v>
      </c>
      <c r="J75" s="8"/>
      <c r="K75" s="8">
        <v>5</v>
      </c>
      <c r="L75" s="8"/>
      <c r="M75" s="8">
        <f t="shared" si="0"/>
        <v>25</v>
      </c>
      <c r="N75" s="24">
        <v>4400</v>
      </c>
      <c r="O75" s="10">
        <f t="shared" si="1"/>
        <v>110000</v>
      </c>
    </row>
    <row r="76" spans="1:15" ht="160.5" customHeight="1" x14ac:dyDescent="0.25">
      <c r="A76" s="8">
        <v>66</v>
      </c>
      <c r="B76" s="9" t="s">
        <v>193</v>
      </c>
      <c r="C76" s="9" t="s">
        <v>194</v>
      </c>
      <c r="D76" s="23" t="s">
        <v>47</v>
      </c>
      <c r="E76" s="8"/>
      <c r="F76" s="8"/>
      <c r="G76" s="8">
        <v>0</v>
      </c>
      <c r="H76" s="8">
        <v>15</v>
      </c>
      <c r="I76" s="8"/>
      <c r="J76" s="8"/>
      <c r="K76" s="8"/>
      <c r="L76" s="8"/>
      <c r="M76" s="8">
        <f t="shared" si="0"/>
        <v>15</v>
      </c>
      <c r="N76" s="24">
        <v>16100</v>
      </c>
      <c r="O76" s="10">
        <f t="shared" si="1"/>
        <v>241500</v>
      </c>
    </row>
    <row r="77" spans="1:15" x14ac:dyDescent="0.25">
      <c r="A77" s="8">
        <v>67</v>
      </c>
      <c r="B77" s="9" t="s">
        <v>195</v>
      </c>
      <c r="C77" s="9" t="s">
        <v>196</v>
      </c>
      <c r="D77" s="23" t="s">
        <v>24</v>
      </c>
      <c r="E77" s="8"/>
      <c r="F77" s="8"/>
      <c r="G77" s="8">
        <v>0</v>
      </c>
      <c r="H77" s="8"/>
      <c r="I77" s="8"/>
      <c r="J77" s="8"/>
      <c r="K77" s="8">
        <v>2</v>
      </c>
      <c r="L77" s="8"/>
      <c r="M77" s="8">
        <f t="shared" si="0"/>
        <v>2</v>
      </c>
      <c r="N77" s="24">
        <v>9500</v>
      </c>
      <c r="O77" s="10">
        <f t="shared" si="1"/>
        <v>19000</v>
      </c>
    </row>
    <row r="78" spans="1:15" x14ac:dyDescent="0.25">
      <c r="A78" s="8">
        <v>68</v>
      </c>
      <c r="B78" s="9" t="s">
        <v>195</v>
      </c>
      <c r="C78" s="9" t="s">
        <v>197</v>
      </c>
      <c r="D78" s="23" t="s">
        <v>24</v>
      </c>
      <c r="E78" s="8"/>
      <c r="F78" s="8"/>
      <c r="G78" s="8">
        <v>0</v>
      </c>
      <c r="H78" s="8"/>
      <c r="I78" s="8"/>
      <c r="J78" s="8"/>
      <c r="K78" s="8">
        <v>2</v>
      </c>
      <c r="L78" s="8"/>
      <c r="M78" s="8">
        <f t="shared" si="0"/>
        <v>2</v>
      </c>
      <c r="N78" s="24">
        <v>8500</v>
      </c>
      <c r="O78" s="10">
        <f t="shared" si="1"/>
        <v>17000</v>
      </c>
    </row>
    <row r="79" spans="1:15" ht="23.25" x14ac:dyDescent="0.25">
      <c r="A79" s="8">
        <v>69</v>
      </c>
      <c r="B79" s="9" t="s">
        <v>198</v>
      </c>
      <c r="C79" s="9" t="s">
        <v>199</v>
      </c>
      <c r="D79" s="23" t="s">
        <v>23</v>
      </c>
      <c r="E79" s="8">
        <v>4</v>
      </c>
      <c r="F79" s="8"/>
      <c r="G79" s="8"/>
      <c r="H79" s="8"/>
      <c r="I79" s="8"/>
      <c r="J79" s="8"/>
      <c r="K79" s="8"/>
      <c r="L79" s="8"/>
      <c r="M79" s="8">
        <f t="shared" si="0"/>
        <v>4</v>
      </c>
      <c r="N79" s="24">
        <v>35000</v>
      </c>
      <c r="O79" s="10">
        <f t="shared" si="1"/>
        <v>140000</v>
      </c>
    </row>
    <row r="80" spans="1:15" ht="34.5" x14ac:dyDescent="0.25">
      <c r="A80" s="8">
        <v>70</v>
      </c>
      <c r="B80" s="9" t="s">
        <v>200</v>
      </c>
      <c r="C80" s="9" t="s">
        <v>201</v>
      </c>
      <c r="D80" s="23" t="s">
        <v>23</v>
      </c>
      <c r="E80" s="8"/>
      <c r="F80" s="8">
        <v>3</v>
      </c>
      <c r="G80" s="8">
        <v>0</v>
      </c>
      <c r="H80" s="8"/>
      <c r="I80" s="8"/>
      <c r="J80" s="8"/>
      <c r="K80" s="8"/>
      <c r="L80" s="8"/>
      <c r="M80" s="8">
        <f t="shared" si="0"/>
        <v>3</v>
      </c>
      <c r="N80" s="24">
        <v>33000</v>
      </c>
      <c r="O80" s="10">
        <f t="shared" si="1"/>
        <v>99000</v>
      </c>
    </row>
    <row r="81" spans="1:15" ht="23.25" x14ac:dyDescent="0.25">
      <c r="A81" s="8">
        <v>71</v>
      </c>
      <c r="B81" s="9" t="s">
        <v>202</v>
      </c>
      <c r="C81" s="9" t="s">
        <v>203</v>
      </c>
      <c r="D81" s="23" t="s">
        <v>24</v>
      </c>
      <c r="E81" s="8"/>
      <c r="F81" s="8">
        <v>2</v>
      </c>
      <c r="G81" s="8">
        <v>5</v>
      </c>
      <c r="H81" s="8">
        <v>3</v>
      </c>
      <c r="I81" s="8"/>
      <c r="J81" s="8"/>
      <c r="K81" s="8"/>
      <c r="L81" s="8"/>
      <c r="M81" s="8">
        <f t="shared" si="0"/>
        <v>10</v>
      </c>
      <c r="N81" s="24">
        <v>400</v>
      </c>
      <c r="O81" s="10">
        <f t="shared" si="1"/>
        <v>4000</v>
      </c>
    </row>
    <row r="82" spans="1:15" x14ac:dyDescent="0.25">
      <c r="A82" s="8">
        <v>72</v>
      </c>
      <c r="B82" s="9" t="s">
        <v>204</v>
      </c>
      <c r="C82" s="9" t="s">
        <v>205</v>
      </c>
      <c r="D82" s="23" t="s">
        <v>102</v>
      </c>
      <c r="E82" s="8">
        <v>1</v>
      </c>
      <c r="F82" s="8"/>
      <c r="G82" s="8">
        <v>0</v>
      </c>
      <c r="H82" s="8">
        <v>2</v>
      </c>
      <c r="I82" s="8"/>
      <c r="J82" s="8"/>
      <c r="K82" s="8">
        <v>1</v>
      </c>
      <c r="L82" s="8">
        <v>3</v>
      </c>
      <c r="M82" s="8">
        <f t="shared" si="0"/>
        <v>7</v>
      </c>
      <c r="N82" s="24">
        <v>1500</v>
      </c>
      <c r="O82" s="10">
        <f t="shared" si="1"/>
        <v>10500</v>
      </c>
    </row>
    <row r="83" spans="1:15" ht="147.75" customHeight="1" x14ac:dyDescent="0.25">
      <c r="A83" s="8">
        <v>73</v>
      </c>
      <c r="B83" s="9" t="s">
        <v>206</v>
      </c>
      <c r="C83" s="9" t="s">
        <v>207</v>
      </c>
      <c r="D83" s="23" t="s">
        <v>47</v>
      </c>
      <c r="E83" s="8">
        <v>4</v>
      </c>
      <c r="F83" s="8"/>
      <c r="G83" s="8">
        <v>4</v>
      </c>
      <c r="H83" s="8"/>
      <c r="I83" s="8">
        <v>3</v>
      </c>
      <c r="J83" s="8"/>
      <c r="K83" s="8">
        <v>1</v>
      </c>
      <c r="L83" s="8"/>
      <c r="M83" s="8">
        <f t="shared" si="0"/>
        <v>12</v>
      </c>
      <c r="N83" s="24">
        <v>4000</v>
      </c>
      <c r="O83" s="10">
        <f t="shared" si="1"/>
        <v>48000</v>
      </c>
    </row>
    <row r="84" spans="1:15" ht="249.75" customHeight="1" x14ac:dyDescent="0.25">
      <c r="A84" s="8">
        <v>74</v>
      </c>
      <c r="B84" s="9" t="s">
        <v>208</v>
      </c>
      <c r="C84" s="9" t="s">
        <v>209</v>
      </c>
      <c r="D84" s="23" t="s">
        <v>47</v>
      </c>
      <c r="E84" s="8"/>
      <c r="F84" s="8"/>
      <c r="G84" s="8">
        <v>0</v>
      </c>
      <c r="H84" s="8">
        <v>8</v>
      </c>
      <c r="I84" s="8"/>
      <c r="J84" s="8"/>
      <c r="K84" s="8"/>
      <c r="L84" s="8"/>
      <c r="M84" s="8">
        <f t="shared" si="0"/>
        <v>8</v>
      </c>
      <c r="N84" s="24">
        <v>12000</v>
      </c>
      <c r="O84" s="10">
        <f t="shared" si="1"/>
        <v>96000</v>
      </c>
    </row>
    <row r="85" spans="1:15" ht="45.75" x14ac:dyDescent="0.25">
      <c r="A85" s="8">
        <v>75</v>
      </c>
      <c r="B85" s="9" t="s">
        <v>210</v>
      </c>
      <c r="C85" s="9" t="s">
        <v>211</v>
      </c>
      <c r="D85" s="23" t="s">
        <v>47</v>
      </c>
      <c r="E85" s="8"/>
      <c r="F85" s="8"/>
      <c r="G85" s="8">
        <v>2</v>
      </c>
      <c r="H85" s="8"/>
      <c r="I85" s="8"/>
      <c r="J85" s="8"/>
      <c r="K85" s="8"/>
      <c r="L85" s="8"/>
      <c r="M85" s="8">
        <f t="shared" si="0"/>
        <v>2</v>
      </c>
      <c r="N85" s="24">
        <v>20990</v>
      </c>
      <c r="O85" s="10">
        <f t="shared" si="1"/>
        <v>41980</v>
      </c>
    </row>
    <row r="86" spans="1:15" ht="34.5" x14ac:dyDescent="0.25">
      <c r="A86" s="8">
        <v>76</v>
      </c>
      <c r="B86" s="9" t="s">
        <v>212</v>
      </c>
      <c r="C86" s="9" t="s">
        <v>213</v>
      </c>
      <c r="D86" s="23" t="s">
        <v>47</v>
      </c>
      <c r="E86" s="8"/>
      <c r="F86" s="8"/>
      <c r="G86" s="8">
        <v>2</v>
      </c>
      <c r="H86" s="8"/>
      <c r="I86" s="8"/>
      <c r="J86" s="8"/>
      <c r="K86" s="8"/>
      <c r="L86" s="8"/>
      <c r="M86" s="8">
        <f t="shared" si="0"/>
        <v>2</v>
      </c>
      <c r="N86" s="24">
        <v>21740</v>
      </c>
      <c r="O86" s="10">
        <f t="shared" si="1"/>
        <v>43480</v>
      </c>
    </row>
    <row r="87" spans="1:15" x14ac:dyDescent="0.25">
      <c r="A87" s="8">
        <v>77</v>
      </c>
      <c r="B87" s="9" t="s">
        <v>214</v>
      </c>
      <c r="C87" s="9" t="s">
        <v>214</v>
      </c>
      <c r="D87" s="23" t="s">
        <v>47</v>
      </c>
      <c r="E87" s="8"/>
      <c r="F87" s="8"/>
      <c r="G87" s="8">
        <v>0</v>
      </c>
      <c r="H87" s="8"/>
      <c r="I87" s="8"/>
      <c r="J87" s="8">
        <v>6</v>
      </c>
      <c r="K87" s="8"/>
      <c r="L87" s="8"/>
      <c r="M87" s="8">
        <f t="shared" si="0"/>
        <v>6</v>
      </c>
      <c r="N87" s="24">
        <v>6700</v>
      </c>
      <c r="O87" s="10">
        <f t="shared" si="1"/>
        <v>40200</v>
      </c>
    </row>
    <row r="88" spans="1:15" x14ac:dyDescent="0.25">
      <c r="A88" s="8">
        <v>78</v>
      </c>
      <c r="B88" s="9" t="s">
        <v>215</v>
      </c>
      <c r="C88" s="9" t="s">
        <v>215</v>
      </c>
      <c r="D88" s="23" t="s">
        <v>47</v>
      </c>
      <c r="E88" s="8"/>
      <c r="F88" s="8"/>
      <c r="G88" s="8">
        <v>0</v>
      </c>
      <c r="H88" s="8"/>
      <c r="I88" s="8"/>
      <c r="J88" s="8">
        <v>6</v>
      </c>
      <c r="K88" s="8"/>
      <c r="L88" s="8"/>
      <c r="M88" s="8">
        <f t="shared" si="0"/>
        <v>6</v>
      </c>
      <c r="N88" s="24">
        <v>6700</v>
      </c>
      <c r="O88" s="10">
        <f t="shared" si="1"/>
        <v>40200</v>
      </c>
    </row>
    <row r="89" spans="1:15" ht="23.25" x14ac:dyDescent="0.25">
      <c r="A89" s="8">
        <v>79</v>
      </c>
      <c r="B89" s="9" t="s">
        <v>216</v>
      </c>
      <c r="C89" s="9" t="s">
        <v>217</v>
      </c>
      <c r="D89" s="23" t="s">
        <v>47</v>
      </c>
      <c r="E89" s="8"/>
      <c r="F89" s="8"/>
      <c r="G89" s="8">
        <v>0</v>
      </c>
      <c r="H89" s="8"/>
      <c r="I89" s="8"/>
      <c r="J89" s="8">
        <v>6</v>
      </c>
      <c r="K89" s="8"/>
      <c r="L89" s="8"/>
      <c r="M89" s="8">
        <f t="shared" si="0"/>
        <v>6</v>
      </c>
      <c r="N89" s="24">
        <v>5100</v>
      </c>
      <c r="O89" s="10">
        <f t="shared" si="1"/>
        <v>30600</v>
      </c>
    </row>
    <row r="90" spans="1:15" ht="23.25" x14ac:dyDescent="0.25">
      <c r="A90" s="8">
        <v>80</v>
      </c>
      <c r="B90" s="9" t="s">
        <v>218</v>
      </c>
      <c r="C90" s="9" t="s">
        <v>219</v>
      </c>
      <c r="D90" s="23" t="s">
        <v>47</v>
      </c>
      <c r="E90" s="8"/>
      <c r="F90" s="8"/>
      <c r="G90" s="8">
        <v>0</v>
      </c>
      <c r="H90" s="8"/>
      <c r="I90" s="8"/>
      <c r="J90" s="8">
        <v>6</v>
      </c>
      <c r="K90" s="8"/>
      <c r="L90" s="8"/>
      <c r="M90" s="8">
        <f t="shared" si="0"/>
        <v>6</v>
      </c>
      <c r="N90" s="24">
        <v>6300</v>
      </c>
      <c r="O90" s="10">
        <f t="shared" si="1"/>
        <v>37800</v>
      </c>
    </row>
    <row r="91" spans="1:15" ht="23.25" x14ac:dyDescent="0.25">
      <c r="A91" s="8">
        <v>81</v>
      </c>
      <c r="B91" s="9" t="s">
        <v>220</v>
      </c>
      <c r="C91" s="9" t="s">
        <v>220</v>
      </c>
      <c r="D91" s="23" t="s">
        <v>47</v>
      </c>
      <c r="E91" s="8"/>
      <c r="F91" s="8"/>
      <c r="G91" s="8">
        <v>0</v>
      </c>
      <c r="H91" s="8"/>
      <c r="I91" s="8"/>
      <c r="J91" s="8">
        <v>6</v>
      </c>
      <c r="K91" s="8"/>
      <c r="L91" s="8"/>
      <c r="M91" s="8">
        <f t="shared" si="0"/>
        <v>6</v>
      </c>
      <c r="N91" s="24">
        <v>9100</v>
      </c>
      <c r="O91" s="10">
        <f t="shared" si="1"/>
        <v>54600</v>
      </c>
    </row>
    <row r="92" spans="1:15" ht="23.25" x14ac:dyDescent="0.25">
      <c r="A92" s="8">
        <v>82</v>
      </c>
      <c r="B92" s="9" t="s">
        <v>221</v>
      </c>
      <c r="C92" s="9" t="s">
        <v>222</v>
      </c>
      <c r="D92" s="23" t="s">
        <v>47</v>
      </c>
      <c r="E92" s="8"/>
      <c r="F92" s="8"/>
      <c r="G92" s="8">
        <v>1</v>
      </c>
      <c r="H92" s="8"/>
      <c r="I92" s="8"/>
      <c r="J92" s="8">
        <v>6</v>
      </c>
      <c r="K92" s="8"/>
      <c r="L92" s="8"/>
      <c r="M92" s="8">
        <f t="shared" si="0"/>
        <v>7</v>
      </c>
      <c r="N92" s="24">
        <v>6600</v>
      </c>
      <c r="O92" s="10">
        <f t="shared" si="1"/>
        <v>46200</v>
      </c>
    </row>
    <row r="93" spans="1:15" ht="23.25" x14ac:dyDescent="0.25">
      <c r="A93" s="8">
        <v>83</v>
      </c>
      <c r="B93" s="9" t="s">
        <v>223</v>
      </c>
      <c r="C93" s="9" t="s">
        <v>223</v>
      </c>
      <c r="D93" s="23" t="s">
        <v>47</v>
      </c>
      <c r="E93" s="8">
        <v>4</v>
      </c>
      <c r="F93" s="8"/>
      <c r="G93" s="8">
        <v>4</v>
      </c>
      <c r="H93" s="8"/>
      <c r="I93" s="8"/>
      <c r="J93" s="8">
        <v>6</v>
      </c>
      <c r="K93" s="8"/>
      <c r="L93" s="8"/>
      <c r="M93" s="8">
        <f t="shared" si="0"/>
        <v>14</v>
      </c>
      <c r="N93" s="24">
        <v>6100</v>
      </c>
      <c r="O93" s="10">
        <f t="shared" si="1"/>
        <v>85400</v>
      </c>
    </row>
    <row r="94" spans="1:15" ht="23.25" x14ac:dyDescent="0.25">
      <c r="A94" s="8">
        <v>84</v>
      </c>
      <c r="B94" s="9" t="s">
        <v>224</v>
      </c>
      <c r="C94" s="9" t="s">
        <v>225</v>
      </c>
      <c r="D94" s="23" t="s">
        <v>24</v>
      </c>
      <c r="E94" s="8"/>
      <c r="F94" s="8"/>
      <c r="G94" s="8">
        <v>0</v>
      </c>
      <c r="H94" s="8">
        <v>200</v>
      </c>
      <c r="I94" s="8"/>
      <c r="J94" s="8"/>
      <c r="K94" s="8"/>
      <c r="L94" s="8"/>
      <c r="M94" s="8">
        <f t="shared" si="0"/>
        <v>200</v>
      </c>
      <c r="N94" s="24">
        <v>1500</v>
      </c>
      <c r="O94" s="10">
        <f t="shared" si="1"/>
        <v>300000</v>
      </c>
    </row>
    <row r="95" spans="1:15" ht="45.75" x14ac:dyDescent="0.25">
      <c r="A95" s="8">
        <v>85</v>
      </c>
      <c r="B95" s="9" t="s">
        <v>226</v>
      </c>
      <c r="C95" s="9" t="s">
        <v>227</v>
      </c>
      <c r="D95" s="23" t="s">
        <v>47</v>
      </c>
      <c r="E95" s="8"/>
      <c r="F95" s="8"/>
      <c r="G95" s="8">
        <v>7</v>
      </c>
      <c r="H95" s="8"/>
      <c r="I95" s="8"/>
      <c r="J95" s="8"/>
      <c r="K95" s="8"/>
      <c r="L95" s="8"/>
      <c r="M95" s="8">
        <f t="shared" si="0"/>
        <v>7</v>
      </c>
      <c r="N95" s="24">
        <v>16880</v>
      </c>
      <c r="O95" s="10">
        <f t="shared" si="1"/>
        <v>118160</v>
      </c>
    </row>
    <row r="96" spans="1:15" ht="45.75" x14ac:dyDescent="0.25">
      <c r="A96" s="8">
        <v>86</v>
      </c>
      <c r="B96" s="9" t="s">
        <v>228</v>
      </c>
      <c r="C96" s="9" t="s">
        <v>229</v>
      </c>
      <c r="D96" s="23" t="s">
        <v>47</v>
      </c>
      <c r="E96" s="8"/>
      <c r="F96" s="8"/>
      <c r="G96" s="8">
        <v>7</v>
      </c>
      <c r="H96" s="8"/>
      <c r="I96" s="8"/>
      <c r="J96" s="8"/>
      <c r="K96" s="8"/>
      <c r="L96" s="8"/>
      <c r="M96" s="8">
        <f t="shared" si="0"/>
        <v>7</v>
      </c>
      <c r="N96" s="24">
        <v>25390</v>
      </c>
      <c r="O96" s="10">
        <f t="shared" si="1"/>
        <v>177730</v>
      </c>
    </row>
    <row r="97" spans="1:15" ht="57" x14ac:dyDescent="0.25">
      <c r="A97" s="8">
        <v>87</v>
      </c>
      <c r="B97" s="9" t="s">
        <v>230</v>
      </c>
      <c r="C97" s="9" t="s">
        <v>231</v>
      </c>
      <c r="D97" s="23" t="s">
        <v>47</v>
      </c>
      <c r="E97" s="8"/>
      <c r="F97" s="8"/>
      <c r="G97" s="8">
        <v>3</v>
      </c>
      <c r="H97" s="8"/>
      <c r="I97" s="8"/>
      <c r="J97" s="8"/>
      <c r="K97" s="8"/>
      <c r="L97" s="8"/>
      <c r="M97" s="8">
        <f t="shared" si="0"/>
        <v>3</v>
      </c>
      <c r="N97" s="24">
        <v>22770</v>
      </c>
      <c r="O97" s="10">
        <f t="shared" si="1"/>
        <v>68310</v>
      </c>
    </row>
    <row r="98" spans="1:15" ht="45.75" x14ac:dyDescent="0.25">
      <c r="A98" s="8">
        <v>88</v>
      </c>
      <c r="B98" s="9" t="s">
        <v>232</v>
      </c>
      <c r="C98" s="9" t="s">
        <v>233</v>
      </c>
      <c r="D98" s="23" t="s">
        <v>47</v>
      </c>
      <c r="E98" s="8"/>
      <c r="F98" s="8"/>
      <c r="G98" s="8">
        <v>7</v>
      </c>
      <c r="H98" s="8"/>
      <c r="I98" s="8"/>
      <c r="J98" s="8"/>
      <c r="K98" s="8"/>
      <c r="L98" s="8"/>
      <c r="M98" s="8">
        <f t="shared" si="0"/>
        <v>7</v>
      </c>
      <c r="N98" s="24">
        <v>16900</v>
      </c>
      <c r="O98" s="10">
        <f t="shared" si="1"/>
        <v>118300</v>
      </c>
    </row>
    <row r="99" spans="1:15" ht="45.75" x14ac:dyDescent="0.25">
      <c r="A99" s="8">
        <v>89</v>
      </c>
      <c r="B99" s="9" t="s">
        <v>234</v>
      </c>
      <c r="C99" s="9" t="s">
        <v>235</v>
      </c>
      <c r="D99" s="23" t="s">
        <v>47</v>
      </c>
      <c r="E99" s="8"/>
      <c r="F99" s="8"/>
      <c r="G99" s="8">
        <v>7</v>
      </c>
      <c r="H99" s="8"/>
      <c r="I99" s="8"/>
      <c r="J99" s="8"/>
      <c r="K99" s="8"/>
      <c r="L99" s="8"/>
      <c r="M99" s="8">
        <f t="shared" si="0"/>
        <v>7</v>
      </c>
      <c r="N99" s="24">
        <v>20360</v>
      </c>
      <c r="O99" s="10">
        <f t="shared" si="1"/>
        <v>142520</v>
      </c>
    </row>
    <row r="100" spans="1:15" ht="45.75" x14ac:dyDescent="0.25">
      <c r="A100" s="8">
        <v>90</v>
      </c>
      <c r="B100" s="9" t="s">
        <v>236</v>
      </c>
      <c r="C100" s="9" t="s">
        <v>237</v>
      </c>
      <c r="D100" s="23" t="s">
        <v>47</v>
      </c>
      <c r="E100" s="8"/>
      <c r="F100" s="8"/>
      <c r="G100" s="8">
        <v>7</v>
      </c>
      <c r="H100" s="8"/>
      <c r="I100" s="8"/>
      <c r="J100" s="8"/>
      <c r="K100" s="8"/>
      <c r="L100" s="8"/>
      <c r="M100" s="8">
        <f t="shared" si="0"/>
        <v>7</v>
      </c>
      <c r="N100" s="24">
        <v>20360</v>
      </c>
      <c r="O100" s="10">
        <f t="shared" si="1"/>
        <v>142520</v>
      </c>
    </row>
    <row r="101" spans="1:15" ht="68.25" x14ac:dyDescent="0.25">
      <c r="A101" s="8">
        <v>91</v>
      </c>
      <c r="B101" s="9" t="s">
        <v>238</v>
      </c>
      <c r="C101" s="9" t="s">
        <v>239</v>
      </c>
      <c r="D101" s="23" t="s">
        <v>47</v>
      </c>
      <c r="E101" s="8"/>
      <c r="F101" s="8"/>
      <c r="G101" s="8">
        <v>7</v>
      </c>
      <c r="H101" s="8"/>
      <c r="I101" s="8"/>
      <c r="J101" s="8"/>
      <c r="K101" s="8"/>
      <c r="L101" s="8"/>
      <c r="M101" s="8">
        <f t="shared" si="0"/>
        <v>7</v>
      </c>
      <c r="N101" s="24">
        <v>22500</v>
      </c>
      <c r="O101" s="10">
        <f t="shared" si="1"/>
        <v>157500</v>
      </c>
    </row>
    <row r="102" spans="1:15" ht="68.25" x14ac:dyDescent="0.25">
      <c r="A102" s="8">
        <v>92</v>
      </c>
      <c r="B102" s="9" t="s">
        <v>240</v>
      </c>
      <c r="C102" s="9" t="s">
        <v>241</v>
      </c>
      <c r="D102" s="23" t="s">
        <v>47</v>
      </c>
      <c r="E102" s="8"/>
      <c r="F102" s="8"/>
      <c r="G102" s="8">
        <v>7</v>
      </c>
      <c r="H102" s="8"/>
      <c r="I102" s="8"/>
      <c r="J102" s="8"/>
      <c r="K102" s="8"/>
      <c r="L102" s="8"/>
      <c r="M102" s="8">
        <f t="shared" si="0"/>
        <v>7</v>
      </c>
      <c r="N102" s="24">
        <v>22500</v>
      </c>
      <c r="O102" s="10">
        <f t="shared" si="1"/>
        <v>157500</v>
      </c>
    </row>
    <row r="103" spans="1:15" ht="45.75" x14ac:dyDescent="0.25">
      <c r="A103" s="8">
        <v>93</v>
      </c>
      <c r="B103" s="9" t="s">
        <v>242</v>
      </c>
      <c r="C103" s="9" t="s">
        <v>243</v>
      </c>
      <c r="D103" s="23" t="s">
        <v>47</v>
      </c>
      <c r="E103" s="8"/>
      <c r="F103" s="8"/>
      <c r="G103" s="8">
        <v>3</v>
      </c>
      <c r="H103" s="8"/>
      <c r="I103" s="8"/>
      <c r="J103" s="8"/>
      <c r="K103" s="8"/>
      <c r="L103" s="8"/>
      <c r="M103" s="8">
        <f t="shared" si="0"/>
        <v>3</v>
      </c>
      <c r="N103" s="24">
        <v>19760</v>
      </c>
      <c r="O103" s="10">
        <f t="shared" si="1"/>
        <v>59280</v>
      </c>
    </row>
    <row r="104" spans="1:15" ht="128.25" customHeight="1" x14ac:dyDescent="0.25">
      <c r="A104" s="8">
        <v>94</v>
      </c>
      <c r="B104" s="9" t="s">
        <v>244</v>
      </c>
      <c r="C104" s="9" t="s">
        <v>245</v>
      </c>
      <c r="D104" s="23" t="s">
        <v>170</v>
      </c>
      <c r="E104" s="8">
        <v>1</v>
      </c>
      <c r="F104" s="8">
        <v>3</v>
      </c>
      <c r="G104" s="8">
        <v>0</v>
      </c>
      <c r="H104" s="8"/>
      <c r="I104" s="8"/>
      <c r="J104" s="8"/>
      <c r="K104" s="8">
        <v>6</v>
      </c>
      <c r="L104" s="8"/>
      <c r="M104" s="8">
        <f t="shared" si="0"/>
        <v>10</v>
      </c>
      <c r="N104" s="24">
        <v>1550</v>
      </c>
      <c r="O104" s="10">
        <f t="shared" si="1"/>
        <v>15500</v>
      </c>
    </row>
    <row r="105" spans="1:15" x14ac:dyDescent="0.25">
      <c r="A105" s="8">
        <v>95</v>
      </c>
      <c r="B105" s="9" t="s">
        <v>246</v>
      </c>
      <c r="C105" s="9" t="s">
        <v>53</v>
      </c>
      <c r="D105" s="23" t="s">
        <v>49</v>
      </c>
      <c r="E105" s="8"/>
      <c r="F105" s="8">
        <v>25</v>
      </c>
      <c r="G105" s="8">
        <v>1</v>
      </c>
      <c r="H105" s="8"/>
      <c r="I105" s="8"/>
      <c r="J105" s="8"/>
      <c r="K105" s="8"/>
      <c r="L105" s="8"/>
      <c r="M105" s="8">
        <f t="shared" si="0"/>
        <v>26</v>
      </c>
      <c r="N105" s="24">
        <v>1300</v>
      </c>
      <c r="O105" s="10">
        <f t="shared" si="1"/>
        <v>33800</v>
      </c>
    </row>
    <row r="106" spans="1:15" x14ac:dyDescent="0.25">
      <c r="A106" s="8">
        <v>96</v>
      </c>
      <c r="B106" s="9" t="s">
        <v>247</v>
      </c>
      <c r="C106" s="9" t="s">
        <v>171</v>
      </c>
      <c r="D106" s="23" t="s">
        <v>49</v>
      </c>
      <c r="E106" s="8"/>
      <c r="F106" s="8">
        <v>0.1</v>
      </c>
      <c r="G106" s="8">
        <v>0</v>
      </c>
      <c r="H106" s="8"/>
      <c r="I106" s="8"/>
      <c r="J106" s="8"/>
      <c r="K106" s="8"/>
      <c r="L106" s="8"/>
      <c r="M106" s="8">
        <f t="shared" si="0"/>
        <v>0.1</v>
      </c>
      <c r="N106" s="24">
        <v>1200</v>
      </c>
      <c r="O106" s="10">
        <f t="shared" si="1"/>
        <v>120</v>
      </c>
    </row>
    <row r="107" spans="1:15" x14ac:dyDescent="0.25">
      <c r="A107" s="8">
        <v>97</v>
      </c>
      <c r="B107" s="9" t="s">
        <v>54</v>
      </c>
      <c r="C107" s="9" t="s">
        <v>53</v>
      </c>
      <c r="D107" s="23" t="s">
        <v>49</v>
      </c>
      <c r="E107" s="8"/>
      <c r="F107" s="8"/>
      <c r="G107" s="8">
        <v>0</v>
      </c>
      <c r="H107" s="8">
        <v>0.3</v>
      </c>
      <c r="I107" s="8">
        <v>0.5</v>
      </c>
      <c r="J107" s="8"/>
      <c r="K107" s="8"/>
      <c r="L107" s="8"/>
      <c r="M107" s="8">
        <f t="shared" si="0"/>
        <v>0.8</v>
      </c>
      <c r="N107" s="24">
        <v>6000</v>
      </c>
      <c r="O107" s="10">
        <f t="shared" si="1"/>
        <v>4800</v>
      </c>
    </row>
    <row r="108" spans="1:15" x14ac:dyDescent="0.25">
      <c r="A108" s="8">
        <v>98</v>
      </c>
      <c r="B108" s="9" t="s">
        <v>248</v>
      </c>
      <c r="C108" s="9" t="s">
        <v>249</v>
      </c>
      <c r="D108" s="23" t="s">
        <v>49</v>
      </c>
      <c r="E108" s="8"/>
      <c r="F108" s="8">
        <v>0.1</v>
      </c>
      <c r="G108" s="8">
        <v>0</v>
      </c>
      <c r="H108" s="8"/>
      <c r="I108" s="8"/>
      <c r="J108" s="8"/>
      <c r="K108" s="8"/>
      <c r="L108" s="8"/>
      <c r="M108" s="8">
        <f t="shared" si="0"/>
        <v>0.1</v>
      </c>
      <c r="N108" s="24">
        <v>1700</v>
      </c>
      <c r="O108" s="10">
        <f t="shared" si="1"/>
        <v>170</v>
      </c>
    </row>
    <row r="109" spans="1:15" x14ac:dyDescent="0.25">
      <c r="A109" s="8">
        <v>99</v>
      </c>
      <c r="B109" s="9" t="s">
        <v>55</v>
      </c>
      <c r="C109" s="9" t="s">
        <v>56</v>
      </c>
      <c r="D109" s="23" t="s">
        <v>23</v>
      </c>
      <c r="E109" s="8"/>
      <c r="F109" s="8"/>
      <c r="G109" s="8">
        <v>0</v>
      </c>
      <c r="H109" s="8"/>
      <c r="I109" s="8"/>
      <c r="J109" s="8"/>
      <c r="K109" s="8"/>
      <c r="L109" s="8">
        <v>20</v>
      </c>
      <c r="M109" s="8">
        <f t="shared" si="0"/>
        <v>20</v>
      </c>
      <c r="N109" s="24">
        <v>160</v>
      </c>
      <c r="O109" s="10">
        <f t="shared" si="1"/>
        <v>3200</v>
      </c>
    </row>
    <row r="110" spans="1:15" x14ac:dyDescent="0.25">
      <c r="A110" s="8">
        <v>100</v>
      </c>
      <c r="B110" s="9" t="s">
        <v>250</v>
      </c>
      <c r="C110" s="9">
        <v>400</v>
      </c>
      <c r="D110" s="23" t="s">
        <v>23</v>
      </c>
      <c r="E110" s="8"/>
      <c r="F110" s="8"/>
      <c r="G110" s="8">
        <v>0</v>
      </c>
      <c r="H110" s="8"/>
      <c r="I110" s="8">
        <v>1</v>
      </c>
      <c r="J110" s="8"/>
      <c r="K110" s="8"/>
      <c r="L110" s="8"/>
      <c r="M110" s="8">
        <f t="shared" si="0"/>
        <v>1</v>
      </c>
      <c r="N110" s="24">
        <v>550</v>
      </c>
      <c r="O110" s="10">
        <f t="shared" si="1"/>
        <v>550</v>
      </c>
    </row>
    <row r="111" spans="1:15" ht="23.25" x14ac:dyDescent="0.25">
      <c r="A111" s="8">
        <v>101</v>
      </c>
      <c r="B111" s="9" t="s">
        <v>251</v>
      </c>
      <c r="C111" s="9" t="s">
        <v>251</v>
      </c>
      <c r="D111" s="23" t="s">
        <v>23</v>
      </c>
      <c r="E111" s="8"/>
      <c r="F111" s="8"/>
      <c r="G111" s="8">
        <v>0</v>
      </c>
      <c r="H111" s="8"/>
      <c r="I111" s="8"/>
      <c r="J111" s="8"/>
      <c r="K111" s="8"/>
      <c r="L111" s="8">
        <v>50</v>
      </c>
      <c r="M111" s="8">
        <f t="shared" si="0"/>
        <v>50</v>
      </c>
      <c r="N111" s="24">
        <v>285</v>
      </c>
      <c r="O111" s="10">
        <f t="shared" si="1"/>
        <v>14250</v>
      </c>
    </row>
    <row r="112" spans="1:15" ht="23.25" x14ac:dyDescent="0.25">
      <c r="A112" s="8">
        <v>102</v>
      </c>
      <c r="B112" s="9" t="s">
        <v>252</v>
      </c>
      <c r="C112" s="9" t="s">
        <v>253</v>
      </c>
      <c r="D112" s="23" t="s">
        <v>24</v>
      </c>
      <c r="E112" s="8"/>
      <c r="F112" s="8">
        <v>100</v>
      </c>
      <c r="G112" s="8">
        <v>100</v>
      </c>
      <c r="H112" s="8">
        <v>100</v>
      </c>
      <c r="I112" s="8"/>
      <c r="J112" s="8"/>
      <c r="K112" s="8"/>
      <c r="L112" s="8"/>
      <c r="M112" s="8">
        <f t="shared" si="0"/>
        <v>300</v>
      </c>
      <c r="N112" s="24">
        <v>105</v>
      </c>
      <c r="O112" s="10">
        <f t="shared" si="1"/>
        <v>31500</v>
      </c>
    </row>
    <row r="113" spans="1:15" ht="34.5" x14ac:dyDescent="0.25">
      <c r="A113" s="8">
        <v>103</v>
      </c>
      <c r="B113" s="9" t="s">
        <v>254</v>
      </c>
      <c r="C113" s="9" t="s">
        <v>255</v>
      </c>
      <c r="D113" s="23" t="s">
        <v>24</v>
      </c>
      <c r="E113" s="8"/>
      <c r="F113" s="8"/>
      <c r="G113" s="8">
        <v>10</v>
      </c>
      <c r="H113" s="8">
        <v>10</v>
      </c>
      <c r="I113" s="8"/>
      <c r="J113" s="8"/>
      <c r="K113" s="8"/>
      <c r="L113" s="8"/>
      <c r="M113" s="8">
        <f t="shared" si="0"/>
        <v>20</v>
      </c>
      <c r="N113" s="24">
        <v>670</v>
      </c>
      <c r="O113" s="10">
        <f t="shared" si="1"/>
        <v>13400</v>
      </c>
    </row>
    <row r="114" spans="1:15" ht="34.5" x14ac:dyDescent="0.25">
      <c r="A114" s="8">
        <v>104</v>
      </c>
      <c r="B114" s="9" t="s">
        <v>92</v>
      </c>
      <c r="C114" s="9" t="s">
        <v>93</v>
      </c>
      <c r="D114" s="23" t="s">
        <v>24</v>
      </c>
      <c r="E114" s="8"/>
      <c r="F114" s="8"/>
      <c r="G114" s="8">
        <v>0</v>
      </c>
      <c r="H114" s="8">
        <v>1</v>
      </c>
      <c r="I114" s="8"/>
      <c r="J114" s="8"/>
      <c r="K114" s="8"/>
      <c r="L114" s="8"/>
      <c r="M114" s="8">
        <f t="shared" si="0"/>
        <v>1</v>
      </c>
      <c r="N114" s="24">
        <v>4000</v>
      </c>
      <c r="O114" s="10">
        <f t="shared" si="1"/>
        <v>4000</v>
      </c>
    </row>
    <row r="115" spans="1:15" ht="34.5" x14ac:dyDescent="0.25">
      <c r="A115" s="8">
        <v>105</v>
      </c>
      <c r="B115" s="9" t="s">
        <v>256</v>
      </c>
      <c r="C115" s="9" t="s">
        <v>257</v>
      </c>
      <c r="D115" s="23" t="s">
        <v>25</v>
      </c>
      <c r="E115" s="8"/>
      <c r="F115" s="8"/>
      <c r="G115" s="8">
        <v>0</v>
      </c>
      <c r="H115" s="8">
        <v>50</v>
      </c>
      <c r="I115" s="8"/>
      <c r="J115" s="8"/>
      <c r="K115" s="8"/>
      <c r="L115" s="8"/>
      <c r="M115" s="8">
        <f t="shared" si="0"/>
        <v>50</v>
      </c>
      <c r="N115" s="24">
        <v>600</v>
      </c>
      <c r="O115" s="10">
        <f t="shared" si="1"/>
        <v>30000</v>
      </c>
    </row>
    <row r="116" spans="1:15" ht="23.25" x14ac:dyDescent="0.25">
      <c r="A116" s="8">
        <v>106</v>
      </c>
      <c r="B116" s="9" t="s">
        <v>258</v>
      </c>
      <c r="C116" s="9" t="s">
        <v>259</v>
      </c>
      <c r="D116" s="23" t="s">
        <v>23</v>
      </c>
      <c r="E116" s="8"/>
      <c r="F116" s="8">
        <v>3</v>
      </c>
      <c r="G116" s="8">
        <v>0</v>
      </c>
      <c r="H116" s="8"/>
      <c r="I116" s="8"/>
      <c r="J116" s="8"/>
      <c r="K116" s="8"/>
      <c r="L116" s="8"/>
      <c r="M116" s="8">
        <f t="shared" si="0"/>
        <v>3</v>
      </c>
      <c r="N116" s="24">
        <v>30000</v>
      </c>
      <c r="O116" s="10">
        <f t="shared" si="1"/>
        <v>90000</v>
      </c>
    </row>
    <row r="117" spans="1:15" ht="23.25" x14ac:dyDescent="0.25">
      <c r="A117" s="8">
        <v>107</v>
      </c>
      <c r="B117" s="9" t="s">
        <v>260</v>
      </c>
      <c r="C117" s="9" t="s">
        <v>261</v>
      </c>
      <c r="D117" s="23" t="s">
        <v>25</v>
      </c>
      <c r="E117" s="8"/>
      <c r="F117" s="8"/>
      <c r="G117" s="8">
        <v>0</v>
      </c>
      <c r="H117" s="8"/>
      <c r="I117" s="8"/>
      <c r="J117" s="8">
        <v>4</v>
      </c>
      <c r="K117" s="8"/>
      <c r="L117" s="8"/>
      <c r="M117" s="8">
        <f t="shared" si="0"/>
        <v>4</v>
      </c>
      <c r="N117" s="24">
        <v>18000</v>
      </c>
      <c r="O117" s="10">
        <f t="shared" si="1"/>
        <v>72000</v>
      </c>
    </row>
    <row r="118" spans="1:15" ht="79.5" x14ac:dyDescent="0.25">
      <c r="A118" s="8">
        <v>108</v>
      </c>
      <c r="B118" s="9" t="s">
        <v>262</v>
      </c>
      <c r="C118" s="9" t="s">
        <v>263</v>
      </c>
      <c r="D118" s="23" t="s">
        <v>25</v>
      </c>
      <c r="E118" s="8"/>
      <c r="F118" s="8"/>
      <c r="G118" s="8">
        <v>0</v>
      </c>
      <c r="H118" s="8"/>
      <c r="I118" s="8"/>
      <c r="J118" s="8">
        <v>5</v>
      </c>
      <c r="K118" s="8"/>
      <c r="L118" s="8"/>
      <c r="M118" s="8">
        <f t="shared" si="0"/>
        <v>5</v>
      </c>
      <c r="N118" s="24">
        <v>35000</v>
      </c>
      <c r="O118" s="10">
        <f t="shared" si="1"/>
        <v>175000</v>
      </c>
    </row>
    <row r="119" spans="1:15" ht="23.25" x14ac:dyDescent="0.25">
      <c r="A119" s="8">
        <v>109</v>
      </c>
      <c r="B119" s="9" t="s">
        <v>264</v>
      </c>
      <c r="C119" s="9" t="s">
        <v>265</v>
      </c>
      <c r="D119" s="23" t="s">
        <v>25</v>
      </c>
      <c r="E119" s="8"/>
      <c r="F119" s="8"/>
      <c r="G119" s="8">
        <v>0</v>
      </c>
      <c r="H119" s="8"/>
      <c r="I119" s="8"/>
      <c r="J119" s="8">
        <v>6</v>
      </c>
      <c r="K119" s="8"/>
      <c r="L119" s="8"/>
      <c r="M119" s="8">
        <f t="shared" si="0"/>
        <v>6</v>
      </c>
      <c r="N119" s="24">
        <v>35000</v>
      </c>
      <c r="O119" s="10">
        <f t="shared" si="1"/>
        <v>210000</v>
      </c>
    </row>
    <row r="120" spans="1:15" ht="124.5" x14ac:dyDescent="0.25">
      <c r="A120" s="8">
        <v>110</v>
      </c>
      <c r="B120" s="9" t="s">
        <v>266</v>
      </c>
      <c r="C120" s="9" t="s">
        <v>267</v>
      </c>
      <c r="D120" s="23"/>
      <c r="E120" s="8"/>
      <c r="F120" s="8">
        <v>3</v>
      </c>
      <c r="G120" s="8">
        <v>0</v>
      </c>
      <c r="H120" s="8"/>
      <c r="I120" s="8"/>
      <c r="J120" s="8"/>
      <c r="K120" s="8"/>
      <c r="L120" s="8"/>
      <c r="M120" s="8">
        <f t="shared" si="0"/>
        <v>3</v>
      </c>
      <c r="N120" s="24">
        <v>20000</v>
      </c>
      <c r="O120" s="10">
        <f t="shared" si="1"/>
        <v>60000</v>
      </c>
    </row>
    <row r="121" spans="1:15" x14ac:dyDescent="0.25">
      <c r="A121" s="8">
        <v>111</v>
      </c>
      <c r="B121" s="9" t="s">
        <v>268</v>
      </c>
      <c r="C121" s="9" t="s">
        <v>269</v>
      </c>
      <c r="D121" s="23" t="s">
        <v>170</v>
      </c>
      <c r="E121" s="8"/>
      <c r="F121" s="8"/>
      <c r="G121" s="8">
        <v>0</v>
      </c>
      <c r="H121" s="8">
        <v>20</v>
      </c>
      <c r="I121" s="8"/>
      <c r="J121" s="8"/>
      <c r="K121" s="8"/>
      <c r="L121" s="8"/>
      <c r="M121" s="8">
        <f t="shared" si="0"/>
        <v>20</v>
      </c>
      <c r="N121" s="24">
        <v>360</v>
      </c>
      <c r="O121" s="10">
        <f t="shared" si="1"/>
        <v>7200</v>
      </c>
    </row>
    <row r="122" spans="1:15" x14ac:dyDescent="0.25">
      <c r="A122" s="8">
        <v>112</v>
      </c>
      <c r="B122" s="9" t="s">
        <v>268</v>
      </c>
      <c r="C122" s="9" t="s">
        <v>270</v>
      </c>
      <c r="D122" s="23" t="s">
        <v>170</v>
      </c>
      <c r="E122" s="8"/>
      <c r="F122" s="8"/>
      <c r="G122" s="8">
        <v>0</v>
      </c>
      <c r="H122" s="8"/>
      <c r="I122" s="8"/>
      <c r="J122" s="8"/>
      <c r="K122" s="8">
        <v>10</v>
      </c>
      <c r="L122" s="8"/>
      <c r="M122" s="8">
        <f t="shared" si="0"/>
        <v>10</v>
      </c>
      <c r="N122" s="24">
        <v>350</v>
      </c>
      <c r="O122" s="10">
        <f t="shared" si="1"/>
        <v>3500</v>
      </c>
    </row>
    <row r="123" spans="1:15" ht="135.75" x14ac:dyDescent="0.25">
      <c r="A123" s="8">
        <v>113</v>
      </c>
      <c r="B123" s="9" t="s">
        <v>271</v>
      </c>
      <c r="C123" s="9" t="s">
        <v>272</v>
      </c>
      <c r="D123" s="23" t="s">
        <v>25</v>
      </c>
      <c r="E123" s="8"/>
      <c r="F123" s="8"/>
      <c r="G123" s="8">
        <v>0</v>
      </c>
      <c r="H123" s="8"/>
      <c r="I123" s="8"/>
      <c r="J123" s="8">
        <v>2</v>
      </c>
      <c r="K123" s="8"/>
      <c r="L123" s="8"/>
      <c r="M123" s="8">
        <f t="shared" si="0"/>
        <v>2</v>
      </c>
      <c r="N123" s="24">
        <v>114000</v>
      </c>
      <c r="O123" s="10">
        <f t="shared" si="1"/>
        <v>228000</v>
      </c>
    </row>
    <row r="124" spans="1:15" ht="45.75" x14ac:dyDescent="0.25">
      <c r="A124" s="8">
        <v>114</v>
      </c>
      <c r="B124" s="9" t="s">
        <v>273</v>
      </c>
      <c r="C124" s="9" t="s">
        <v>274</v>
      </c>
      <c r="D124" s="23" t="s">
        <v>25</v>
      </c>
      <c r="E124" s="8"/>
      <c r="F124" s="8">
        <v>2</v>
      </c>
      <c r="G124" s="8">
        <v>0</v>
      </c>
      <c r="H124" s="8"/>
      <c r="I124" s="8"/>
      <c r="J124" s="8"/>
      <c r="K124" s="8"/>
      <c r="L124" s="8"/>
      <c r="M124" s="8">
        <f t="shared" si="0"/>
        <v>2</v>
      </c>
      <c r="N124" s="24">
        <v>22000</v>
      </c>
      <c r="O124" s="10">
        <f t="shared" si="1"/>
        <v>44000</v>
      </c>
    </row>
    <row r="125" spans="1:15" ht="45.75" x14ac:dyDescent="0.25">
      <c r="A125" s="8">
        <v>115</v>
      </c>
      <c r="B125" s="9" t="s">
        <v>275</v>
      </c>
      <c r="C125" s="9" t="s">
        <v>276</v>
      </c>
      <c r="D125" s="23" t="s">
        <v>25</v>
      </c>
      <c r="E125" s="8"/>
      <c r="F125" s="8">
        <v>2</v>
      </c>
      <c r="G125" s="8">
        <v>0</v>
      </c>
      <c r="H125" s="8"/>
      <c r="I125" s="8"/>
      <c r="J125" s="8"/>
      <c r="K125" s="8"/>
      <c r="L125" s="8"/>
      <c r="M125" s="8">
        <f t="shared" si="0"/>
        <v>2</v>
      </c>
      <c r="N125" s="24">
        <v>22000</v>
      </c>
      <c r="O125" s="10">
        <f t="shared" si="1"/>
        <v>44000</v>
      </c>
    </row>
    <row r="126" spans="1:15" ht="34.5" x14ac:dyDescent="0.25">
      <c r="A126" s="8">
        <v>116</v>
      </c>
      <c r="B126" s="9" t="s">
        <v>277</v>
      </c>
      <c r="C126" s="9" t="s">
        <v>278</v>
      </c>
      <c r="D126" s="23" t="s">
        <v>170</v>
      </c>
      <c r="E126" s="8"/>
      <c r="F126" s="8">
        <v>3</v>
      </c>
      <c r="G126" s="8">
        <v>0</v>
      </c>
      <c r="H126" s="8"/>
      <c r="I126" s="8"/>
      <c r="J126" s="8"/>
      <c r="K126" s="8"/>
      <c r="L126" s="8"/>
      <c r="M126" s="8">
        <f t="shared" si="0"/>
        <v>3</v>
      </c>
      <c r="N126" s="24">
        <v>3200</v>
      </c>
      <c r="O126" s="10">
        <f t="shared" si="1"/>
        <v>9600</v>
      </c>
    </row>
    <row r="127" spans="1:15" ht="23.25" x14ac:dyDescent="0.25">
      <c r="A127" s="8">
        <v>117</v>
      </c>
      <c r="B127" s="9" t="s">
        <v>277</v>
      </c>
      <c r="C127" s="9" t="s">
        <v>279</v>
      </c>
      <c r="D127" s="23" t="s">
        <v>170</v>
      </c>
      <c r="E127" s="8"/>
      <c r="F127" s="8">
        <v>4</v>
      </c>
      <c r="G127" s="8">
        <v>0</v>
      </c>
      <c r="H127" s="8">
        <v>5</v>
      </c>
      <c r="I127" s="8"/>
      <c r="J127" s="8"/>
      <c r="K127" s="8"/>
      <c r="L127" s="8"/>
      <c r="M127" s="8">
        <f t="shared" si="0"/>
        <v>9</v>
      </c>
      <c r="N127" s="24">
        <v>3500</v>
      </c>
      <c r="O127" s="10">
        <f t="shared" si="1"/>
        <v>31500</v>
      </c>
    </row>
    <row r="128" spans="1:15" x14ac:dyDescent="0.25">
      <c r="A128" s="8">
        <v>118</v>
      </c>
      <c r="B128" s="9" t="s">
        <v>277</v>
      </c>
      <c r="C128" s="9" t="s">
        <v>280</v>
      </c>
      <c r="D128" s="23" t="s">
        <v>170</v>
      </c>
      <c r="E128" s="8"/>
      <c r="F128" s="8"/>
      <c r="G128" s="8">
        <v>0</v>
      </c>
      <c r="H128" s="8"/>
      <c r="I128" s="8"/>
      <c r="J128" s="8"/>
      <c r="K128" s="8"/>
      <c r="L128" s="8">
        <v>2</v>
      </c>
      <c r="M128" s="8">
        <f t="shared" si="0"/>
        <v>2</v>
      </c>
      <c r="N128" s="24">
        <v>5600</v>
      </c>
      <c r="O128" s="10">
        <f t="shared" si="1"/>
        <v>11200</v>
      </c>
    </row>
    <row r="129" spans="1:15" x14ac:dyDescent="0.25">
      <c r="A129" s="8">
        <v>119</v>
      </c>
      <c r="B129" s="9" t="s">
        <v>277</v>
      </c>
      <c r="C129" s="9" t="s">
        <v>281</v>
      </c>
      <c r="D129" s="23" t="s">
        <v>170</v>
      </c>
      <c r="E129" s="8"/>
      <c r="F129" s="8"/>
      <c r="G129" s="8">
        <v>0</v>
      </c>
      <c r="H129" s="8"/>
      <c r="I129" s="8"/>
      <c r="J129" s="8"/>
      <c r="K129" s="8">
        <v>1</v>
      </c>
      <c r="L129" s="8"/>
      <c r="M129" s="8">
        <f t="shared" si="0"/>
        <v>1</v>
      </c>
      <c r="N129" s="24">
        <v>3000</v>
      </c>
      <c r="O129" s="10">
        <f t="shared" si="1"/>
        <v>3000</v>
      </c>
    </row>
    <row r="130" spans="1:15" ht="57" x14ac:dyDescent="0.25">
      <c r="A130" s="8">
        <v>120</v>
      </c>
      <c r="B130" s="9" t="s">
        <v>282</v>
      </c>
      <c r="C130" s="9" t="s">
        <v>283</v>
      </c>
      <c r="D130" s="23" t="s">
        <v>170</v>
      </c>
      <c r="E130" s="8">
        <v>1</v>
      </c>
      <c r="F130" s="8"/>
      <c r="G130" s="8">
        <v>100</v>
      </c>
      <c r="H130" s="8">
        <v>25</v>
      </c>
      <c r="I130" s="8"/>
      <c r="J130" s="8"/>
      <c r="K130" s="8"/>
      <c r="L130" s="8">
        <v>25</v>
      </c>
      <c r="M130" s="8">
        <f t="shared" ref="M130:M235" si="2">SUM(E130:L130)</f>
        <v>151</v>
      </c>
      <c r="N130" s="24">
        <v>4000</v>
      </c>
      <c r="O130" s="10">
        <f t="shared" si="1"/>
        <v>604000</v>
      </c>
    </row>
    <row r="131" spans="1:15" ht="135.75" x14ac:dyDescent="0.25">
      <c r="A131" s="8">
        <v>121</v>
      </c>
      <c r="B131" s="9" t="s">
        <v>284</v>
      </c>
      <c r="C131" s="9" t="s">
        <v>285</v>
      </c>
      <c r="D131" s="23" t="s">
        <v>286</v>
      </c>
      <c r="E131" s="8">
        <v>35</v>
      </c>
      <c r="F131" s="8">
        <v>50</v>
      </c>
      <c r="G131" s="8">
        <v>50</v>
      </c>
      <c r="H131" s="8"/>
      <c r="I131" s="8"/>
      <c r="J131" s="8"/>
      <c r="K131" s="8">
        <v>15</v>
      </c>
      <c r="L131" s="8"/>
      <c r="M131" s="8">
        <f t="shared" si="2"/>
        <v>150</v>
      </c>
      <c r="N131" s="24">
        <v>18750</v>
      </c>
      <c r="O131" s="10">
        <f t="shared" si="1"/>
        <v>2812500</v>
      </c>
    </row>
    <row r="132" spans="1:15" ht="102" x14ac:dyDescent="0.25">
      <c r="A132" s="8">
        <v>122</v>
      </c>
      <c r="B132" s="9" t="s">
        <v>287</v>
      </c>
      <c r="C132" s="9" t="s">
        <v>288</v>
      </c>
      <c r="D132" s="23" t="s">
        <v>170</v>
      </c>
      <c r="E132" s="8">
        <v>4</v>
      </c>
      <c r="F132" s="8"/>
      <c r="G132" s="8">
        <v>10</v>
      </c>
      <c r="H132" s="8"/>
      <c r="I132" s="8"/>
      <c r="J132" s="8"/>
      <c r="K132" s="8">
        <v>1</v>
      </c>
      <c r="L132" s="8"/>
      <c r="M132" s="8">
        <f t="shared" si="2"/>
        <v>15</v>
      </c>
      <c r="N132" s="24">
        <v>6000</v>
      </c>
      <c r="O132" s="10">
        <f t="shared" si="1"/>
        <v>90000</v>
      </c>
    </row>
    <row r="133" spans="1:15" ht="158.25" x14ac:dyDescent="0.25">
      <c r="A133" s="8">
        <v>123</v>
      </c>
      <c r="B133" s="9" t="s">
        <v>287</v>
      </c>
      <c r="C133" s="9" t="s">
        <v>289</v>
      </c>
      <c r="D133" s="23" t="s">
        <v>47</v>
      </c>
      <c r="E133" s="8"/>
      <c r="F133" s="8"/>
      <c r="G133" s="8">
        <v>0</v>
      </c>
      <c r="H133" s="8">
        <v>4</v>
      </c>
      <c r="I133" s="8"/>
      <c r="J133" s="8">
        <v>6</v>
      </c>
      <c r="K133" s="8"/>
      <c r="L133" s="8"/>
      <c r="M133" s="8">
        <f t="shared" si="2"/>
        <v>10</v>
      </c>
      <c r="N133" s="24">
        <v>8000</v>
      </c>
      <c r="O133" s="10">
        <f t="shared" si="1"/>
        <v>80000</v>
      </c>
    </row>
    <row r="134" spans="1:15" ht="23.25" x14ac:dyDescent="0.25">
      <c r="A134" s="8">
        <v>124</v>
      </c>
      <c r="B134" s="9" t="s">
        <v>290</v>
      </c>
      <c r="C134" s="9" t="s">
        <v>290</v>
      </c>
      <c r="D134" s="23" t="s">
        <v>49</v>
      </c>
      <c r="E134" s="8"/>
      <c r="F134" s="8"/>
      <c r="G134" s="8">
        <v>1</v>
      </c>
      <c r="H134" s="8"/>
      <c r="I134" s="8"/>
      <c r="J134" s="8"/>
      <c r="K134" s="8"/>
      <c r="L134" s="8"/>
      <c r="M134" s="8">
        <f t="shared" si="2"/>
        <v>1</v>
      </c>
      <c r="N134" s="24">
        <v>9900</v>
      </c>
      <c r="O134" s="10">
        <f t="shared" si="1"/>
        <v>9900</v>
      </c>
    </row>
    <row r="135" spans="1:15" x14ac:dyDescent="0.25">
      <c r="A135" s="8">
        <v>125</v>
      </c>
      <c r="B135" s="9" t="s">
        <v>291</v>
      </c>
      <c r="C135" s="9" t="s">
        <v>292</v>
      </c>
      <c r="D135" s="23" t="s">
        <v>23</v>
      </c>
      <c r="E135" s="8"/>
      <c r="F135" s="8"/>
      <c r="G135" s="8">
        <v>0</v>
      </c>
      <c r="H135" s="8"/>
      <c r="I135" s="8"/>
      <c r="J135" s="8">
        <v>5</v>
      </c>
      <c r="K135" s="8"/>
      <c r="L135" s="8"/>
      <c r="M135" s="8">
        <f t="shared" si="2"/>
        <v>5</v>
      </c>
      <c r="N135" s="24">
        <v>853</v>
      </c>
      <c r="O135" s="10">
        <f t="shared" si="1"/>
        <v>4265</v>
      </c>
    </row>
    <row r="136" spans="1:15" ht="23.25" x14ac:dyDescent="0.25">
      <c r="A136" s="8">
        <v>126</v>
      </c>
      <c r="B136" s="9" t="s">
        <v>293</v>
      </c>
      <c r="C136" s="9" t="s">
        <v>199</v>
      </c>
      <c r="D136" s="23" t="s">
        <v>23</v>
      </c>
      <c r="E136" s="8">
        <v>10</v>
      </c>
      <c r="F136" s="8"/>
      <c r="G136" s="8"/>
      <c r="H136" s="8"/>
      <c r="I136" s="8"/>
      <c r="J136" s="8"/>
      <c r="K136" s="8"/>
      <c r="L136" s="8"/>
      <c r="M136" s="8">
        <f t="shared" si="2"/>
        <v>10</v>
      </c>
      <c r="N136" s="24">
        <v>25000</v>
      </c>
      <c r="O136" s="10">
        <f t="shared" si="1"/>
        <v>250000</v>
      </c>
    </row>
    <row r="137" spans="1:15" x14ac:dyDescent="0.25">
      <c r="A137" s="8">
        <v>127</v>
      </c>
      <c r="B137" s="9" t="s">
        <v>294</v>
      </c>
      <c r="C137" s="9" t="s">
        <v>295</v>
      </c>
      <c r="D137" s="23" t="s">
        <v>24</v>
      </c>
      <c r="E137" s="8"/>
      <c r="F137" s="8"/>
      <c r="G137" s="8">
        <v>0</v>
      </c>
      <c r="H137" s="8"/>
      <c r="I137" s="8"/>
      <c r="J137" s="8">
        <v>5</v>
      </c>
      <c r="K137" s="8"/>
      <c r="L137" s="8"/>
      <c r="M137" s="8">
        <f t="shared" si="2"/>
        <v>5</v>
      </c>
      <c r="N137" s="24">
        <v>600</v>
      </c>
      <c r="O137" s="10">
        <f t="shared" si="1"/>
        <v>3000</v>
      </c>
    </row>
    <row r="138" spans="1:15" ht="34.5" x14ac:dyDescent="0.25">
      <c r="A138" s="8">
        <v>128</v>
      </c>
      <c r="B138" s="9" t="s">
        <v>296</v>
      </c>
      <c r="C138" s="9" t="s">
        <v>297</v>
      </c>
      <c r="D138" s="23" t="s">
        <v>24</v>
      </c>
      <c r="E138" s="8"/>
      <c r="F138" s="8"/>
      <c r="G138" s="8">
        <v>10</v>
      </c>
      <c r="H138" s="8"/>
      <c r="I138" s="8"/>
      <c r="J138" s="8"/>
      <c r="K138" s="8"/>
      <c r="L138" s="8"/>
      <c r="M138" s="8">
        <f t="shared" si="2"/>
        <v>10</v>
      </c>
      <c r="N138" s="24">
        <v>350</v>
      </c>
      <c r="O138" s="10">
        <f t="shared" si="1"/>
        <v>3500</v>
      </c>
    </row>
    <row r="139" spans="1:15" ht="34.5" x14ac:dyDescent="0.25">
      <c r="A139" s="8">
        <v>129</v>
      </c>
      <c r="B139" s="9" t="s">
        <v>298</v>
      </c>
      <c r="C139" s="9" t="s">
        <v>299</v>
      </c>
      <c r="D139" s="23" t="s">
        <v>23</v>
      </c>
      <c r="E139" s="8">
        <v>3</v>
      </c>
      <c r="F139" s="8"/>
      <c r="G139" s="8">
        <v>0</v>
      </c>
      <c r="H139" s="8"/>
      <c r="I139" s="8"/>
      <c r="J139" s="8"/>
      <c r="K139" s="8"/>
      <c r="L139" s="8"/>
      <c r="M139" s="8">
        <f t="shared" si="2"/>
        <v>3</v>
      </c>
      <c r="N139" s="24">
        <v>17250</v>
      </c>
      <c r="O139" s="10">
        <f t="shared" si="1"/>
        <v>51750</v>
      </c>
    </row>
    <row r="140" spans="1:15" ht="23.25" x14ac:dyDescent="0.25">
      <c r="A140" s="8">
        <v>130</v>
      </c>
      <c r="B140" s="9" t="s">
        <v>300</v>
      </c>
      <c r="C140" s="9" t="s">
        <v>259</v>
      </c>
      <c r="D140" s="23" t="s">
        <v>23</v>
      </c>
      <c r="E140" s="8"/>
      <c r="F140" s="8">
        <v>3</v>
      </c>
      <c r="G140" s="8">
        <v>0</v>
      </c>
      <c r="H140" s="8"/>
      <c r="I140" s="8"/>
      <c r="J140" s="8">
        <v>4</v>
      </c>
      <c r="K140" s="8"/>
      <c r="L140" s="8"/>
      <c r="M140" s="8">
        <f t="shared" si="2"/>
        <v>7</v>
      </c>
      <c r="N140" s="24">
        <v>25000</v>
      </c>
      <c r="O140" s="10">
        <f t="shared" si="1"/>
        <v>175000</v>
      </c>
    </row>
    <row r="141" spans="1:15" x14ac:dyDescent="0.25">
      <c r="A141" s="8">
        <v>131</v>
      </c>
      <c r="B141" s="9" t="s">
        <v>301</v>
      </c>
      <c r="C141" s="9" t="s">
        <v>301</v>
      </c>
      <c r="D141" s="23" t="s">
        <v>302</v>
      </c>
      <c r="E141" s="8"/>
      <c r="F141" s="8"/>
      <c r="G141" s="8">
        <v>0</v>
      </c>
      <c r="H141" s="8">
        <v>0.25</v>
      </c>
      <c r="I141" s="8"/>
      <c r="J141" s="8"/>
      <c r="K141" s="8"/>
      <c r="L141" s="8"/>
      <c r="M141" s="8">
        <f t="shared" si="2"/>
        <v>0.25</v>
      </c>
      <c r="N141" s="24">
        <v>3000</v>
      </c>
      <c r="O141" s="10">
        <f t="shared" si="1"/>
        <v>750</v>
      </c>
    </row>
    <row r="142" spans="1:15" ht="57" x14ac:dyDescent="0.25">
      <c r="A142" s="8">
        <v>132</v>
      </c>
      <c r="B142" s="9" t="s">
        <v>303</v>
      </c>
      <c r="C142" s="9" t="s">
        <v>304</v>
      </c>
      <c r="D142" s="23" t="s">
        <v>23</v>
      </c>
      <c r="E142" s="8"/>
      <c r="F142" s="8"/>
      <c r="G142" s="8">
        <v>5</v>
      </c>
      <c r="H142" s="8"/>
      <c r="I142" s="8"/>
      <c r="J142" s="8"/>
      <c r="K142" s="8"/>
      <c r="L142" s="8"/>
      <c r="M142" s="8">
        <f t="shared" si="2"/>
        <v>5</v>
      </c>
      <c r="N142" s="24">
        <v>1900</v>
      </c>
      <c r="O142" s="10">
        <f t="shared" si="1"/>
        <v>9500</v>
      </c>
    </row>
    <row r="143" spans="1:15" ht="45.75" x14ac:dyDescent="0.25">
      <c r="A143" s="8">
        <v>133</v>
      </c>
      <c r="B143" s="9" t="s">
        <v>305</v>
      </c>
      <c r="C143" s="9" t="s">
        <v>306</v>
      </c>
      <c r="D143" s="23" t="s">
        <v>24</v>
      </c>
      <c r="E143" s="8">
        <v>5</v>
      </c>
      <c r="F143" s="8">
        <v>5</v>
      </c>
      <c r="G143" s="8">
        <v>5</v>
      </c>
      <c r="H143" s="8">
        <v>5</v>
      </c>
      <c r="I143" s="8">
        <v>5</v>
      </c>
      <c r="J143" s="8">
        <v>2</v>
      </c>
      <c r="K143" s="8">
        <v>2</v>
      </c>
      <c r="L143" s="8">
        <v>1</v>
      </c>
      <c r="M143" s="8">
        <f t="shared" si="2"/>
        <v>30</v>
      </c>
      <c r="N143" s="24">
        <v>8000</v>
      </c>
      <c r="O143" s="10">
        <f t="shared" si="1"/>
        <v>240000</v>
      </c>
    </row>
    <row r="144" spans="1:15" ht="23.25" x14ac:dyDescent="0.25">
      <c r="A144" s="8">
        <v>134</v>
      </c>
      <c r="B144" s="9" t="s">
        <v>61</v>
      </c>
      <c r="C144" s="9" t="s">
        <v>307</v>
      </c>
      <c r="D144" s="23" t="s">
        <v>24</v>
      </c>
      <c r="E144" s="8"/>
      <c r="F144" s="8"/>
      <c r="G144" s="8">
        <v>0</v>
      </c>
      <c r="H144" s="8">
        <v>20</v>
      </c>
      <c r="I144" s="8"/>
      <c r="J144" s="8"/>
      <c r="K144" s="8"/>
      <c r="L144" s="8"/>
      <c r="M144" s="8">
        <f t="shared" si="2"/>
        <v>20</v>
      </c>
      <c r="N144" s="24">
        <v>500</v>
      </c>
      <c r="O144" s="10">
        <f t="shared" si="1"/>
        <v>10000</v>
      </c>
    </row>
    <row r="145" spans="1:15" x14ac:dyDescent="0.25">
      <c r="A145" s="8">
        <v>135</v>
      </c>
      <c r="B145" s="9" t="s">
        <v>62</v>
      </c>
      <c r="C145" s="9" t="s">
        <v>308</v>
      </c>
      <c r="D145" s="23" t="s">
        <v>24</v>
      </c>
      <c r="E145" s="8"/>
      <c r="F145" s="8"/>
      <c r="G145" s="8">
        <v>0</v>
      </c>
      <c r="H145" s="8">
        <v>50</v>
      </c>
      <c r="I145" s="8"/>
      <c r="J145" s="8"/>
      <c r="K145" s="8"/>
      <c r="L145" s="8"/>
      <c r="M145" s="8">
        <f t="shared" si="2"/>
        <v>50</v>
      </c>
      <c r="N145" s="24">
        <v>700</v>
      </c>
      <c r="O145" s="10">
        <f t="shared" si="1"/>
        <v>35000</v>
      </c>
    </row>
    <row r="146" spans="1:15" x14ac:dyDescent="0.25">
      <c r="A146" s="8">
        <v>136</v>
      </c>
      <c r="B146" s="9" t="s">
        <v>62</v>
      </c>
      <c r="C146" s="9" t="s">
        <v>309</v>
      </c>
      <c r="D146" s="23" t="s">
        <v>24</v>
      </c>
      <c r="E146" s="8">
        <v>60</v>
      </c>
      <c r="F146" s="8"/>
      <c r="G146" s="8">
        <v>0</v>
      </c>
      <c r="H146" s="8"/>
      <c r="I146" s="8"/>
      <c r="J146" s="8"/>
      <c r="K146" s="8">
        <v>15</v>
      </c>
      <c r="L146" s="8">
        <v>40</v>
      </c>
      <c r="M146" s="8">
        <f t="shared" si="2"/>
        <v>115</v>
      </c>
      <c r="N146" s="24">
        <v>300</v>
      </c>
      <c r="O146" s="10">
        <f t="shared" si="1"/>
        <v>34500</v>
      </c>
    </row>
    <row r="147" spans="1:15" x14ac:dyDescent="0.25">
      <c r="A147" s="8">
        <v>137</v>
      </c>
      <c r="B147" s="9" t="s">
        <v>62</v>
      </c>
      <c r="C147" s="9" t="s">
        <v>310</v>
      </c>
      <c r="D147" s="23" t="s">
        <v>24</v>
      </c>
      <c r="E147" s="8"/>
      <c r="F147" s="8"/>
      <c r="G147" s="8">
        <v>150</v>
      </c>
      <c r="H147" s="8"/>
      <c r="I147" s="8"/>
      <c r="J147" s="8"/>
      <c r="K147" s="8"/>
      <c r="L147" s="8"/>
      <c r="M147" s="8">
        <f t="shared" si="2"/>
        <v>150</v>
      </c>
      <c r="N147" s="24">
        <v>300</v>
      </c>
      <c r="O147" s="10">
        <f t="shared" si="1"/>
        <v>45000</v>
      </c>
    </row>
    <row r="148" spans="1:15" x14ac:dyDescent="0.25">
      <c r="A148" s="8">
        <v>138</v>
      </c>
      <c r="B148" s="9" t="s">
        <v>59</v>
      </c>
      <c r="C148" s="9" t="s">
        <v>311</v>
      </c>
      <c r="D148" s="23" t="s">
        <v>24</v>
      </c>
      <c r="E148" s="8"/>
      <c r="F148" s="8">
        <v>24</v>
      </c>
      <c r="G148" s="8">
        <v>0</v>
      </c>
      <c r="H148" s="8"/>
      <c r="I148" s="8"/>
      <c r="J148" s="8"/>
      <c r="K148" s="8"/>
      <c r="L148" s="8"/>
      <c r="M148" s="8">
        <f t="shared" si="2"/>
        <v>24</v>
      </c>
      <c r="N148" s="24">
        <v>700</v>
      </c>
      <c r="O148" s="10">
        <f t="shared" si="1"/>
        <v>16800</v>
      </c>
    </row>
    <row r="149" spans="1:15" x14ac:dyDescent="0.25">
      <c r="A149" s="8">
        <v>139</v>
      </c>
      <c r="B149" s="9" t="s">
        <v>59</v>
      </c>
      <c r="C149" s="9" t="s">
        <v>60</v>
      </c>
      <c r="D149" s="23" t="s">
        <v>24</v>
      </c>
      <c r="E149" s="8"/>
      <c r="F149" s="8">
        <v>24</v>
      </c>
      <c r="G149" s="8">
        <v>0</v>
      </c>
      <c r="H149" s="8"/>
      <c r="I149" s="8"/>
      <c r="J149" s="8"/>
      <c r="K149" s="8"/>
      <c r="L149" s="8"/>
      <c r="M149" s="8">
        <f t="shared" si="2"/>
        <v>24</v>
      </c>
      <c r="N149" s="24">
        <v>150</v>
      </c>
      <c r="O149" s="10">
        <f t="shared" si="1"/>
        <v>3600</v>
      </c>
    </row>
    <row r="150" spans="1:15" x14ac:dyDescent="0.25">
      <c r="A150" s="8">
        <v>140</v>
      </c>
      <c r="B150" s="9" t="s">
        <v>312</v>
      </c>
      <c r="C150" s="9" t="s">
        <v>313</v>
      </c>
      <c r="D150" s="23" t="s">
        <v>102</v>
      </c>
      <c r="E150" s="8">
        <v>1</v>
      </c>
      <c r="F150" s="8"/>
      <c r="G150" s="8">
        <v>2</v>
      </c>
      <c r="H150" s="8">
        <v>12</v>
      </c>
      <c r="I150" s="8"/>
      <c r="J150" s="8"/>
      <c r="K150" s="8">
        <v>1</v>
      </c>
      <c r="L150" s="8"/>
      <c r="M150" s="8">
        <f t="shared" si="2"/>
        <v>16</v>
      </c>
      <c r="N150" s="24">
        <v>990</v>
      </c>
      <c r="O150" s="10">
        <f t="shared" si="1"/>
        <v>15840</v>
      </c>
    </row>
    <row r="151" spans="1:15" x14ac:dyDescent="0.25">
      <c r="A151" s="8">
        <v>141</v>
      </c>
      <c r="B151" s="9" t="s">
        <v>63</v>
      </c>
      <c r="C151" s="9" t="s">
        <v>64</v>
      </c>
      <c r="D151" s="23" t="s">
        <v>23</v>
      </c>
      <c r="E151" s="8">
        <v>1</v>
      </c>
      <c r="F151" s="8"/>
      <c r="G151" s="8">
        <v>2</v>
      </c>
      <c r="H151" s="8"/>
      <c r="I151" s="8"/>
      <c r="J151" s="8"/>
      <c r="K151" s="8"/>
      <c r="L151" s="8"/>
      <c r="M151" s="8">
        <f t="shared" si="2"/>
        <v>3</v>
      </c>
      <c r="N151" s="24">
        <v>840</v>
      </c>
      <c r="O151" s="10">
        <f t="shared" si="1"/>
        <v>2520</v>
      </c>
    </row>
    <row r="152" spans="1:15" ht="178.5" customHeight="1" x14ac:dyDescent="0.25">
      <c r="A152" s="8">
        <v>142</v>
      </c>
      <c r="B152" s="9" t="s">
        <v>314</v>
      </c>
      <c r="C152" s="9" t="s">
        <v>315</v>
      </c>
      <c r="D152" s="23" t="s">
        <v>24</v>
      </c>
      <c r="E152" s="8">
        <v>50</v>
      </c>
      <c r="F152" s="8">
        <v>60</v>
      </c>
      <c r="G152" s="8">
        <v>60</v>
      </c>
      <c r="H152" s="8">
        <v>15</v>
      </c>
      <c r="I152" s="8">
        <v>50</v>
      </c>
      <c r="J152" s="8">
        <v>30</v>
      </c>
      <c r="K152" s="8">
        <v>30</v>
      </c>
      <c r="L152" s="8">
        <v>15</v>
      </c>
      <c r="M152" s="8">
        <f t="shared" si="2"/>
        <v>310</v>
      </c>
      <c r="N152" s="24">
        <v>10000</v>
      </c>
      <c r="O152" s="10">
        <f t="shared" si="1"/>
        <v>3100000</v>
      </c>
    </row>
    <row r="153" spans="1:15" ht="244.5" customHeight="1" x14ac:dyDescent="0.25">
      <c r="A153" s="8">
        <v>143</v>
      </c>
      <c r="B153" s="9" t="s">
        <v>316</v>
      </c>
      <c r="C153" s="9" t="s">
        <v>317</v>
      </c>
      <c r="D153" s="23" t="s">
        <v>24</v>
      </c>
      <c r="E153" s="8"/>
      <c r="F153" s="8"/>
      <c r="G153" s="8">
        <v>0</v>
      </c>
      <c r="H153" s="8"/>
      <c r="I153" s="8"/>
      <c r="J153" s="8"/>
      <c r="K153" s="8">
        <v>1</v>
      </c>
      <c r="L153" s="8"/>
      <c r="M153" s="8">
        <f t="shared" si="2"/>
        <v>1</v>
      </c>
      <c r="N153" s="24">
        <v>35000</v>
      </c>
      <c r="O153" s="10">
        <f t="shared" si="1"/>
        <v>35000</v>
      </c>
    </row>
    <row r="154" spans="1:15" ht="224.25" customHeight="1" x14ac:dyDescent="0.25">
      <c r="A154" s="8">
        <v>144</v>
      </c>
      <c r="B154" s="9" t="s">
        <v>316</v>
      </c>
      <c r="C154" s="9" t="s">
        <v>318</v>
      </c>
      <c r="D154" s="23" t="s">
        <v>24</v>
      </c>
      <c r="E154" s="8"/>
      <c r="F154" s="8"/>
      <c r="G154" s="8">
        <v>0</v>
      </c>
      <c r="H154" s="8"/>
      <c r="I154" s="8"/>
      <c r="J154" s="8"/>
      <c r="K154" s="8">
        <v>1</v>
      </c>
      <c r="L154" s="8"/>
      <c r="M154" s="8">
        <f t="shared" si="2"/>
        <v>1</v>
      </c>
      <c r="N154" s="24">
        <v>35000</v>
      </c>
      <c r="O154" s="10">
        <f t="shared" si="1"/>
        <v>35000</v>
      </c>
    </row>
    <row r="155" spans="1:15" ht="23.25" x14ac:dyDescent="0.25">
      <c r="A155" s="8">
        <v>145</v>
      </c>
      <c r="B155" s="9" t="s">
        <v>319</v>
      </c>
      <c r="C155" s="9" t="s">
        <v>320</v>
      </c>
      <c r="D155" s="23" t="s">
        <v>24</v>
      </c>
      <c r="E155" s="8">
        <v>20</v>
      </c>
      <c r="F155" s="8">
        <v>10</v>
      </c>
      <c r="G155" s="8">
        <v>25</v>
      </c>
      <c r="H155" s="8"/>
      <c r="I155" s="8"/>
      <c r="J155" s="8"/>
      <c r="K155" s="8">
        <v>10</v>
      </c>
      <c r="L155" s="8"/>
      <c r="M155" s="8">
        <f t="shared" si="2"/>
        <v>65</v>
      </c>
      <c r="N155" s="24">
        <v>7200</v>
      </c>
      <c r="O155" s="10">
        <f t="shared" ref="O155:O218" si="3">SUM(M155*N155)</f>
        <v>468000</v>
      </c>
    </row>
    <row r="156" spans="1:15" ht="23.25" x14ac:dyDescent="0.25">
      <c r="A156" s="8">
        <v>146</v>
      </c>
      <c r="B156" s="9" t="s">
        <v>319</v>
      </c>
      <c r="C156" s="9" t="s">
        <v>321</v>
      </c>
      <c r="D156" s="23" t="s">
        <v>24</v>
      </c>
      <c r="E156" s="8">
        <v>4</v>
      </c>
      <c r="F156" s="8">
        <v>4</v>
      </c>
      <c r="G156" s="8">
        <v>25</v>
      </c>
      <c r="H156" s="8"/>
      <c r="I156" s="8"/>
      <c r="J156" s="8"/>
      <c r="K156" s="8">
        <v>7</v>
      </c>
      <c r="L156" s="8"/>
      <c r="M156" s="8">
        <f t="shared" si="2"/>
        <v>40</v>
      </c>
      <c r="N156" s="24">
        <v>8500</v>
      </c>
      <c r="O156" s="10">
        <f t="shared" si="3"/>
        <v>340000</v>
      </c>
    </row>
    <row r="157" spans="1:15" x14ac:dyDescent="0.25">
      <c r="A157" s="8">
        <v>147</v>
      </c>
      <c r="B157" s="9" t="s">
        <v>319</v>
      </c>
      <c r="C157" s="9" t="s">
        <v>322</v>
      </c>
      <c r="D157" s="23" t="s">
        <v>24</v>
      </c>
      <c r="E157" s="8">
        <v>1</v>
      </c>
      <c r="F157" s="8">
        <v>4</v>
      </c>
      <c r="G157" s="8">
        <v>0</v>
      </c>
      <c r="H157" s="8"/>
      <c r="I157" s="8"/>
      <c r="J157" s="8"/>
      <c r="K157" s="8">
        <v>4</v>
      </c>
      <c r="L157" s="8"/>
      <c r="M157" s="8">
        <f t="shared" si="2"/>
        <v>9</v>
      </c>
      <c r="N157" s="24">
        <v>8000</v>
      </c>
      <c r="O157" s="10">
        <f t="shared" si="3"/>
        <v>72000</v>
      </c>
    </row>
    <row r="158" spans="1:15" x14ac:dyDescent="0.25">
      <c r="A158" s="8">
        <v>148</v>
      </c>
      <c r="B158" s="9" t="s">
        <v>319</v>
      </c>
      <c r="C158" s="9" t="s">
        <v>323</v>
      </c>
      <c r="D158" s="23" t="s">
        <v>24</v>
      </c>
      <c r="E158" s="8">
        <v>4</v>
      </c>
      <c r="F158" s="8">
        <v>2</v>
      </c>
      <c r="G158" s="8">
        <v>0</v>
      </c>
      <c r="H158" s="8">
        <v>2</v>
      </c>
      <c r="I158" s="8"/>
      <c r="J158" s="8"/>
      <c r="K158" s="8">
        <v>2</v>
      </c>
      <c r="L158" s="8"/>
      <c r="M158" s="8">
        <f t="shared" si="2"/>
        <v>10</v>
      </c>
      <c r="N158" s="24">
        <v>6000</v>
      </c>
      <c r="O158" s="10">
        <f t="shared" si="3"/>
        <v>60000</v>
      </c>
    </row>
    <row r="159" spans="1:15" ht="23.25" x14ac:dyDescent="0.25">
      <c r="A159" s="8">
        <v>149</v>
      </c>
      <c r="B159" s="9" t="s">
        <v>324</v>
      </c>
      <c r="C159" s="9" t="s">
        <v>325</v>
      </c>
      <c r="D159" s="23" t="s">
        <v>24</v>
      </c>
      <c r="E159" s="8"/>
      <c r="F159" s="8">
        <v>12</v>
      </c>
      <c r="G159" s="8">
        <v>0</v>
      </c>
      <c r="H159" s="8"/>
      <c r="I159" s="8"/>
      <c r="J159" s="8"/>
      <c r="K159" s="8"/>
      <c r="L159" s="8"/>
      <c r="M159" s="8">
        <f t="shared" si="2"/>
        <v>12</v>
      </c>
      <c r="N159" s="24">
        <v>400</v>
      </c>
      <c r="O159" s="10">
        <f t="shared" si="3"/>
        <v>4800</v>
      </c>
    </row>
    <row r="160" spans="1:15" ht="23.25" x14ac:dyDescent="0.25">
      <c r="A160" s="8">
        <v>150</v>
      </c>
      <c r="B160" s="9" t="s">
        <v>324</v>
      </c>
      <c r="C160" s="9" t="s">
        <v>326</v>
      </c>
      <c r="D160" s="23" t="s">
        <v>24</v>
      </c>
      <c r="E160" s="8"/>
      <c r="F160" s="8">
        <v>250</v>
      </c>
      <c r="G160" s="8">
        <v>0</v>
      </c>
      <c r="H160" s="8"/>
      <c r="I160" s="8"/>
      <c r="J160" s="8"/>
      <c r="K160" s="8"/>
      <c r="L160" s="8"/>
      <c r="M160" s="8">
        <f t="shared" si="2"/>
        <v>250</v>
      </c>
      <c r="N160" s="24">
        <v>180</v>
      </c>
      <c r="O160" s="10">
        <f t="shared" si="3"/>
        <v>45000</v>
      </c>
    </row>
    <row r="161" spans="1:15" ht="23.25" x14ac:dyDescent="0.25">
      <c r="A161" s="8">
        <v>151</v>
      </c>
      <c r="B161" s="9" t="s">
        <v>65</v>
      </c>
      <c r="C161" s="9" t="s">
        <v>327</v>
      </c>
      <c r="D161" s="23" t="s">
        <v>24</v>
      </c>
      <c r="E161" s="8"/>
      <c r="F161" s="8"/>
      <c r="G161" s="8">
        <v>0</v>
      </c>
      <c r="H161" s="8">
        <v>300</v>
      </c>
      <c r="I161" s="8"/>
      <c r="J161" s="8"/>
      <c r="K161" s="8"/>
      <c r="L161" s="8"/>
      <c r="M161" s="8">
        <f t="shared" si="2"/>
        <v>300</v>
      </c>
      <c r="N161" s="24">
        <v>400</v>
      </c>
      <c r="O161" s="10">
        <f t="shared" si="3"/>
        <v>120000</v>
      </c>
    </row>
    <row r="162" spans="1:15" ht="23.25" x14ac:dyDescent="0.25">
      <c r="A162" s="8">
        <v>152</v>
      </c>
      <c r="B162" s="9" t="s">
        <v>328</v>
      </c>
      <c r="C162" s="9" t="s">
        <v>329</v>
      </c>
      <c r="D162" s="23" t="s">
        <v>66</v>
      </c>
      <c r="E162" s="8"/>
      <c r="F162" s="8"/>
      <c r="G162" s="8">
        <v>0</v>
      </c>
      <c r="H162" s="8"/>
      <c r="I162" s="8">
        <v>500</v>
      </c>
      <c r="J162" s="8">
        <v>50</v>
      </c>
      <c r="K162" s="8"/>
      <c r="L162" s="8">
        <v>500</v>
      </c>
      <c r="M162" s="8">
        <f t="shared" si="2"/>
        <v>1050</v>
      </c>
      <c r="N162" s="24">
        <v>500</v>
      </c>
      <c r="O162" s="10">
        <f t="shared" si="3"/>
        <v>525000</v>
      </c>
    </row>
    <row r="163" spans="1:15" ht="45.75" x14ac:dyDescent="0.25">
      <c r="A163" s="8">
        <v>153</v>
      </c>
      <c r="B163" s="9" t="s">
        <v>330</v>
      </c>
      <c r="C163" s="9" t="s">
        <v>331</v>
      </c>
      <c r="D163" s="23" t="s">
        <v>24</v>
      </c>
      <c r="E163" s="8"/>
      <c r="F163" s="8"/>
      <c r="G163" s="8">
        <v>0</v>
      </c>
      <c r="H163" s="8"/>
      <c r="I163" s="8"/>
      <c r="J163" s="8">
        <v>5</v>
      </c>
      <c r="K163" s="8"/>
      <c r="L163" s="8"/>
      <c r="M163" s="8">
        <f t="shared" si="2"/>
        <v>5</v>
      </c>
      <c r="N163" s="24">
        <v>27000</v>
      </c>
      <c r="O163" s="10">
        <f t="shared" si="3"/>
        <v>135000</v>
      </c>
    </row>
    <row r="164" spans="1:15" ht="23.25" x14ac:dyDescent="0.25">
      <c r="A164" s="8">
        <v>154</v>
      </c>
      <c r="B164" s="9" t="s">
        <v>67</v>
      </c>
      <c r="C164" s="9" t="s">
        <v>332</v>
      </c>
      <c r="D164" s="23" t="s">
        <v>24</v>
      </c>
      <c r="E164" s="8"/>
      <c r="F164" s="8"/>
      <c r="G164" s="8">
        <v>200</v>
      </c>
      <c r="H164" s="8"/>
      <c r="I164" s="8"/>
      <c r="J164" s="8"/>
      <c r="K164" s="8"/>
      <c r="L164" s="8"/>
      <c r="M164" s="8">
        <f t="shared" si="2"/>
        <v>200</v>
      </c>
      <c r="N164" s="24">
        <v>40</v>
      </c>
      <c r="O164" s="10">
        <f t="shared" si="3"/>
        <v>8000</v>
      </c>
    </row>
    <row r="165" spans="1:15" ht="23.25" x14ac:dyDescent="0.25">
      <c r="A165" s="8">
        <v>155</v>
      </c>
      <c r="B165" s="9" t="s">
        <v>333</v>
      </c>
      <c r="C165" s="9" t="s">
        <v>334</v>
      </c>
      <c r="D165" s="23" t="s">
        <v>24</v>
      </c>
      <c r="E165" s="8">
        <v>2500</v>
      </c>
      <c r="F165" s="8">
        <v>2500</v>
      </c>
      <c r="G165" s="8">
        <v>200</v>
      </c>
      <c r="H165" s="8">
        <v>1000</v>
      </c>
      <c r="I165" s="8">
        <v>3000</v>
      </c>
      <c r="J165" s="8"/>
      <c r="K165" s="8"/>
      <c r="L165" s="8"/>
      <c r="M165" s="8">
        <f t="shared" si="2"/>
        <v>9200</v>
      </c>
      <c r="N165" s="24">
        <v>90</v>
      </c>
      <c r="O165" s="10">
        <f t="shared" si="3"/>
        <v>828000</v>
      </c>
    </row>
    <row r="166" spans="1:15" ht="147" customHeight="1" x14ac:dyDescent="0.25">
      <c r="A166" s="8">
        <v>156</v>
      </c>
      <c r="B166" s="9" t="s">
        <v>335</v>
      </c>
      <c r="C166" s="9" t="s">
        <v>336</v>
      </c>
      <c r="D166" s="23" t="s">
        <v>24</v>
      </c>
      <c r="E166" s="8"/>
      <c r="F166" s="8">
        <v>1</v>
      </c>
      <c r="G166" s="8">
        <v>1</v>
      </c>
      <c r="H166" s="8"/>
      <c r="I166" s="8"/>
      <c r="J166" s="8"/>
      <c r="K166" s="8"/>
      <c r="L166" s="8"/>
      <c r="M166" s="8">
        <f t="shared" si="2"/>
        <v>2</v>
      </c>
      <c r="N166" s="24">
        <v>143000</v>
      </c>
      <c r="O166" s="10">
        <f t="shared" si="3"/>
        <v>286000</v>
      </c>
    </row>
    <row r="167" spans="1:15" ht="45.75" x14ac:dyDescent="0.25">
      <c r="A167" s="8">
        <v>157</v>
      </c>
      <c r="B167" s="9" t="s">
        <v>337</v>
      </c>
      <c r="C167" s="9" t="s">
        <v>338</v>
      </c>
      <c r="D167" s="23" t="s">
        <v>24</v>
      </c>
      <c r="E167" s="8">
        <v>5000</v>
      </c>
      <c r="F167" s="8">
        <v>2000</v>
      </c>
      <c r="G167" s="8">
        <v>1400</v>
      </c>
      <c r="H167" s="8">
        <v>1500</v>
      </c>
      <c r="I167" s="8"/>
      <c r="J167" s="8"/>
      <c r="K167" s="8">
        <v>1200</v>
      </c>
      <c r="L167" s="8">
        <v>2000</v>
      </c>
      <c r="M167" s="8">
        <f t="shared" si="2"/>
        <v>13100</v>
      </c>
      <c r="N167" s="24">
        <v>140</v>
      </c>
      <c r="O167" s="10">
        <f t="shared" si="3"/>
        <v>1834000</v>
      </c>
    </row>
    <row r="168" spans="1:15" ht="45.75" x14ac:dyDescent="0.25">
      <c r="A168" s="8">
        <v>158</v>
      </c>
      <c r="B168" s="9" t="s">
        <v>339</v>
      </c>
      <c r="C168" s="9" t="s">
        <v>340</v>
      </c>
      <c r="D168" s="23" t="s">
        <v>24</v>
      </c>
      <c r="E168" s="8"/>
      <c r="F168" s="8">
        <v>1000</v>
      </c>
      <c r="G168" s="8">
        <v>700</v>
      </c>
      <c r="H168" s="8">
        <v>5000</v>
      </c>
      <c r="I168" s="8"/>
      <c r="J168" s="8"/>
      <c r="K168" s="8">
        <v>1000</v>
      </c>
      <c r="L168" s="8">
        <v>300</v>
      </c>
      <c r="M168" s="8">
        <f t="shared" si="2"/>
        <v>8000</v>
      </c>
      <c r="N168" s="24">
        <v>150</v>
      </c>
      <c r="O168" s="10">
        <f t="shared" si="3"/>
        <v>1200000</v>
      </c>
    </row>
    <row r="169" spans="1:15" ht="79.5" x14ac:dyDescent="0.25">
      <c r="A169" s="8">
        <v>159</v>
      </c>
      <c r="B169" s="9" t="s">
        <v>341</v>
      </c>
      <c r="C169" s="9" t="s">
        <v>341</v>
      </c>
      <c r="D169" s="23" t="s">
        <v>24</v>
      </c>
      <c r="E169" s="8">
        <v>100</v>
      </c>
      <c r="F169" s="8"/>
      <c r="G169" s="8">
        <v>800</v>
      </c>
      <c r="H169" s="8"/>
      <c r="I169" s="8"/>
      <c r="J169" s="8"/>
      <c r="K169" s="8">
        <v>500</v>
      </c>
      <c r="L169" s="8"/>
      <c r="M169" s="8">
        <f t="shared" si="2"/>
        <v>1400</v>
      </c>
      <c r="N169" s="24">
        <v>150</v>
      </c>
      <c r="O169" s="10">
        <f t="shared" si="3"/>
        <v>210000</v>
      </c>
    </row>
    <row r="170" spans="1:15" ht="79.5" x14ac:dyDescent="0.25">
      <c r="A170" s="8">
        <v>160</v>
      </c>
      <c r="B170" s="9" t="s">
        <v>342</v>
      </c>
      <c r="C170" s="9" t="s">
        <v>342</v>
      </c>
      <c r="D170" s="23" t="s">
        <v>24</v>
      </c>
      <c r="E170" s="8">
        <v>500</v>
      </c>
      <c r="F170" s="8"/>
      <c r="G170" s="8">
        <v>900</v>
      </c>
      <c r="H170" s="8"/>
      <c r="I170" s="8"/>
      <c r="J170" s="8"/>
      <c r="K170" s="8">
        <v>200</v>
      </c>
      <c r="L170" s="8">
        <v>100</v>
      </c>
      <c r="M170" s="8">
        <f t="shared" si="2"/>
        <v>1700</v>
      </c>
      <c r="N170" s="24">
        <v>140</v>
      </c>
      <c r="O170" s="10">
        <f t="shared" si="3"/>
        <v>238000</v>
      </c>
    </row>
    <row r="171" spans="1:15" x14ac:dyDescent="0.25">
      <c r="A171" s="8">
        <v>161</v>
      </c>
      <c r="B171" s="9" t="s">
        <v>343</v>
      </c>
      <c r="C171" s="9" t="s">
        <v>344</v>
      </c>
      <c r="D171" s="23" t="s">
        <v>49</v>
      </c>
      <c r="E171" s="8"/>
      <c r="F171" s="8">
        <v>5</v>
      </c>
      <c r="G171" s="8">
        <v>20</v>
      </c>
      <c r="H171" s="8">
        <v>55</v>
      </c>
      <c r="I171" s="8"/>
      <c r="J171" s="8"/>
      <c r="K171" s="8"/>
      <c r="L171" s="8"/>
      <c r="M171" s="8">
        <f t="shared" si="2"/>
        <v>80</v>
      </c>
      <c r="N171" s="24">
        <v>1300</v>
      </c>
      <c r="O171" s="10">
        <f t="shared" si="3"/>
        <v>104000</v>
      </c>
    </row>
    <row r="172" spans="1:15" x14ac:dyDescent="0.25">
      <c r="A172" s="8">
        <v>162</v>
      </c>
      <c r="B172" s="9" t="s">
        <v>345</v>
      </c>
      <c r="C172" s="9" t="s">
        <v>346</v>
      </c>
      <c r="D172" s="23" t="s">
        <v>24</v>
      </c>
      <c r="E172" s="8"/>
      <c r="F172" s="8">
        <v>25</v>
      </c>
      <c r="G172" s="8">
        <v>30</v>
      </c>
      <c r="H172" s="8"/>
      <c r="I172" s="8">
        <v>20</v>
      </c>
      <c r="J172" s="8"/>
      <c r="K172" s="8">
        <v>10</v>
      </c>
      <c r="L172" s="8"/>
      <c r="M172" s="8">
        <f t="shared" si="2"/>
        <v>85</v>
      </c>
      <c r="N172" s="24">
        <v>7000</v>
      </c>
      <c r="O172" s="10">
        <f t="shared" si="3"/>
        <v>595000</v>
      </c>
    </row>
    <row r="173" spans="1:15" ht="102" x14ac:dyDescent="0.25">
      <c r="A173" s="8">
        <v>163</v>
      </c>
      <c r="B173" s="9" t="s">
        <v>347</v>
      </c>
      <c r="C173" s="9" t="s">
        <v>348</v>
      </c>
      <c r="D173" s="23" t="s">
        <v>24</v>
      </c>
      <c r="E173" s="8">
        <v>30</v>
      </c>
      <c r="F173" s="8">
        <v>25</v>
      </c>
      <c r="G173" s="8">
        <v>40</v>
      </c>
      <c r="H173" s="8">
        <v>25</v>
      </c>
      <c r="I173" s="8"/>
      <c r="J173" s="8"/>
      <c r="K173" s="8"/>
      <c r="L173" s="8"/>
      <c r="M173" s="8">
        <f t="shared" si="2"/>
        <v>120</v>
      </c>
      <c r="N173" s="24">
        <v>5000</v>
      </c>
      <c r="O173" s="10">
        <f t="shared" si="3"/>
        <v>600000</v>
      </c>
    </row>
    <row r="174" spans="1:15" ht="34.5" x14ac:dyDescent="0.25">
      <c r="A174" s="8">
        <v>164</v>
      </c>
      <c r="B174" s="9" t="s">
        <v>349</v>
      </c>
      <c r="C174" s="9" t="s">
        <v>350</v>
      </c>
      <c r="D174" s="23" t="s">
        <v>24</v>
      </c>
      <c r="E174" s="8"/>
      <c r="F174" s="8"/>
      <c r="G174" s="8"/>
      <c r="H174" s="8">
        <v>25</v>
      </c>
      <c r="I174" s="8"/>
      <c r="J174" s="8"/>
      <c r="K174" s="8"/>
      <c r="L174" s="8"/>
      <c r="M174" s="8">
        <f t="shared" si="2"/>
        <v>25</v>
      </c>
      <c r="N174" s="24">
        <v>6000</v>
      </c>
      <c r="O174" s="10">
        <f t="shared" si="3"/>
        <v>150000</v>
      </c>
    </row>
    <row r="175" spans="1:15" x14ac:dyDescent="0.25">
      <c r="A175" s="8">
        <v>165</v>
      </c>
      <c r="B175" s="9" t="s">
        <v>68</v>
      </c>
      <c r="C175" s="9" t="s">
        <v>351</v>
      </c>
      <c r="D175" s="23" t="s">
        <v>24</v>
      </c>
      <c r="E175" s="8"/>
      <c r="F175" s="8"/>
      <c r="G175" s="8">
        <v>200</v>
      </c>
      <c r="H175" s="8">
        <v>0</v>
      </c>
      <c r="I175" s="8"/>
      <c r="J175" s="8"/>
      <c r="K175" s="8"/>
      <c r="L175" s="8"/>
      <c r="M175" s="8">
        <f t="shared" si="2"/>
        <v>200</v>
      </c>
      <c r="N175" s="24">
        <v>200</v>
      </c>
      <c r="O175" s="10">
        <f t="shared" si="3"/>
        <v>40000</v>
      </c>
    </row>
    <row r="176" spans="1:15" ht="23.25" x14ac:dyDescent="0.25">
      <c r="A176" s="8">
        <v>166</v>
      </c>
      <c r="B176" s="9" t="s">
        <v>68</v>
      </c>
      <c r="C176" s="9" t="s">
        <v>69</v>
      </c>
      <c r="D176" s="23" t="s">
        <v>24</v>
      </c>
      <c r="E176" s="8">
        <v>100</v>
      </c>
      <c r="F176" s="8">
        <v>200</v>
      </c>
      <c r="G176" s="8">
        <v>0</v>
      </c>
      <c r="H176" s="8">
        <v>400</v>
      </c>
      <c r="I176" s="8">
        <v>200</v>
      </c>
      <c r="J176" s="8"/>
      <c r="K176" s="8">
        <v>240</v>
      </c>
      <c r="L176" s="8">
        <v>100</v>
      </c>
      <c r="M176" s="8">
        <f t="shared" si="2"/>
        <v>1240</v>
      </c>
      <c r="N176" s="24">
        <v>250</v>
      </c>
      <c r="O176" s="10">
        <f t="shared" si="3"/>
        <v>310000</v>
      </c>
    </row>
    <row r="177" spans="1:15" x14ac:dyDescent="0.25">
      <c r="A177" s="8">
        <v>167</v>
      </c>
      <c r="B177" s="9" t="s">
        <v>68</v>
      </c>
      <c r="C177" s="9" t="s">
        <v>70</v>
      </c>
      <c r="D177" s="23" t="s">
        <v>24</v>
      </c>
      <c r="E177" s="8"/>
      <c r="F177" s="8"/>
      <c r="G177" s="8">
        <v>1000</v>
      </c>
      <c r="H177" s="8">
        <v>1000</v>
      </c>
      <c r="I177" s="8">
        <v>60</v>
      </c>
      <c r="J177" s="8">
        <v>500</v>
      </c>
      <c r="K177" s="8">
        <v>545</v>
      </c>
      <c r="L177" s="8">
        <v>200</v>
      </c>
      <c r="M177" s="8">
        <f t="shared" si="2"/>
        <v>3305</v>
      </c>
      <c r="N177" s="24">
        <v>35</v>
      </c>
      <c r="O177" s="10">
        <f t="shared" si="3"/>
        <v>115675</v>
      </c>
    </row>
    <row r="178" spans="1:15" ht="34.5" x14ac:dyDescent="0.25">
      <c r="A178" s="8">
        <v>168</v>
      </c>
      <c r="B178" s="9" t="s">
        <v>71</v>
      </c>
      <c r="C178" s="9" t="s">
        <v>352</v>
      </c>
      <c r="D178" s="23" t="s">
        <v>24</v>
      </c>
      <c r="E178" s="8"/>
      <c r="F178" s="8">
        <v>3</v>
      </c>
      <c r="G178" s="8">
        <v>6</v>
      </c>
      <c r="H178" s="8"/>
      <c r="I178" s="8"/>
      <c r="J178" s="8"/>
      <c r="K178" s="8"/>
      <c r="L178" s="8"/>
      <c r="M178" s="8">
        <f t="shared" si="2"/>
        <v>9</v>
      </c>
      <c r="N178" s="24">
        <v>65000</v>
      </c>
      <c r="O178" s="10">
        <f t="shared" si="3"/>
        <v>585000</v>
      </c>
    </row>
    <row r="179" spans="1:15" ht="23.25" x14ac:dyDescent="0.25">
      <c r="A179" s="8">
        <v>169</v>
      </c>
      <c r="B179" s="9" t="s">
        <v>353</v>
      </c>
      <c r="C179" s="9" t="s">
        <v>353</v>
      </c>
      <c r="D179" s="23" t="s">
        <v>24</v>
      </c>
      <c r="E179" s="8"/>
      <c r="F179" s="8"/>
      <c r="G179" s="8">
        <v>2</v>
      </c>
      <c r="H179" s="8"/>
      <c r="I179" s="8"/>
      <c r="J179" s="8"/>
      <c r="K179" s="8"/>
      <c r="L179" s="8"/>
      <c r="M179" s="8">
        <f t="shared" si="2"/>
        <v>2</v>
      </c>
      <c r="N179" s="24">
        <v>30000</v>
      </c>
      <c r="O179" s="10">
        <f t="shared" si="3"/>
        <v>60000</v>
      </c>
    </row>
    <row r="180" spans="1:15" ht="147" x14ac:dyDescent="0.25">
      <c r="A180" s="8">
        <v>170</v>
      </c>
      <c r="B180" s="9" t="s">
        <v>71</v>
      </c>
      <c r="C180" s="9" t="s">
        <v>354</v>
      </c>
      <c r="D180" s="23" t="s">
        <v>24</v>
      </c>
      <c r="E180" s="8"/>
      <c r="F180" s="8"/>
      <c r="G180" s="8">
        <v>2</v>
      </c>
      <c r="H180" s="8"/>
      <c r="I180" s="8"/>
      <c r="J180" s="8"/>
      <c r="K180" s="8"/>
      <c r="L180" s="8"/>
      <c r="M180" s="8">
        <f t="shared" si="2"/>
        <v>2</v>
      </c>
      <c r="N180" s="24">
        <v>30000</v>
      </c>
      <c r="O180" s="10">
        <f t="shared" si="3"/>
        <v>60000</v>
      </c>
    </row>
    <row r="181" spans="1:15" x14ac:dyDescent="0.25">
      <c r="A181" s="8">
        <v>171</v>
      </c>
      <c r="B181" s="9" t="s">
        <v>355</v>
      </c>
      <c r="C181" s="9" t="s">
        <v>356</v>
      </c>
      <c r="D181" s="23" t="s">
        <v>24</v>
      </c>
      <c r="E181" s="8"/>
      <c r="F181" s="8"/>
      <c r="G181" s="8">
        <v>0</v>
      </c>
      <c r="H181" s="8">
        <v>1000</v>
      </c>
      <c r="I181" s="8"/>
      <c r="J181" s="8"/>
      <c r="K181" s="8"/>
      <c r="L181" s="8"/>
      <c r="M181" s="8">
        <f t="shared" si="2"/>
        <v>1000</v>
      </c>
      <c r="N181" s="24">
        <v>200</v>
      </c>
      <c r="O181" s="10">
        <f t="shared" si="3"/>
        <v>200000</v>
      </c>
    </row>
    <row r="182" spans="1:15" ht="34.5" x14ac:dyDescent="0.25">
      <c r="A182" s="8">
        <v>172</v>
      </c>
      <c r="B182" s="9" t="s">
        <v>357</v>
      </c>
      <c r="C182" s="9" t="s">
        <v>358</v>
      </c>
      <c r="D182" s="23"/>
      <c r="E182" s="8"/>
      <c r="F182" s="8"/>
      <c r="G182" s="8">
        <v>7000</v>
      </c>
      <c r="H182" s="8"/>
      <c r="I182" s="8"/>
      <c r="J182" s="8"/>
      <c r="K182" s="8">
        <v>8500</v>
      </c>
      <c r="L182" s="8"/>
      <c r="M182" s="8">
        <f t="shared" si="2"/>
        <v>15500</v>
      </c>
      <c r="N182" s="24">
        <v>180</v>
      </c>
      <c r="O182" s="10">
        <f t="shared" si="3"/>
        <v>2790000</v>
      </c>
    </row>
    <row r="183" spans="1:15" ht="23.25" x14ac:dyDescent="0.25">
      <c r="A183" s="8">
        <v>173</v>
      </c>
      <c r="B183" s="9" t="s">
        <v>359</v>
      </c>
      <c r="C183" s="9" t="s">
        <v>360</v>
      </c>
      <c r="D183" s="23" t="s">
        <v>170</v>
      </c>
      <c r="E183" s="8"/>
      <c r="F183" s="8"/>
      <c r="G183" s="8">
        <v>2</v>
      </c>
      <c r="H183" s="8"/>
      <c r="I183" s="8"/>
      <c r="J183" s="8"/>
      <c r="K183" s="8"/>
      <c r="L183" s="8"/>
      <c r="M183" s="8">
        <f t="shared" si="2"/>
        <v>2</v>
      </c>
      <c r="N183" s="24">
        <v>8150</v>
      </c>
      <c r="O183" s="10">
        <f t="shared" si="3"/>
        <v>16300</v>
      </c>
    </row>
    <row r="184" spans="1:15" ht="209.25" customHeight="1" x14ac:dyDescent="0.25">
      <c r="A184" s="8">
        <v>174</v>
      </c>
      <c r="B184" s="9" t="s">
        <v>361</v>
      </c>
      <c r="C184" s="9" t="s">
        <v>362</v>
      </c>
      <c r="D184" s="23" t="s">
        <v>24</v>
      </c>
      <c r="E184" s="8"/>
      <c r="F184" s="8">
        <v>20</v>
      </c>
      <c r="G184" s="8">
        <v>0</v>
      </c>
      <c r="H184" s="8">
        <v>5</v>
      </c>
      <c r="I184" s="8"/>
      <c r="J184" s="8"/>
      <c r="K184" s="8"/>
      <c r="L184" s="8"/>
      <c r="M184" s="8">
        <f t="shared" si="2"/>
        <v>25</v>
      </c>
      <c r="N184" s="24">
        <v>18000</v>
      </c>
      <c r="O184" s="10">
        <f t="shared" si="3"/>
        <v>450000</v>
      </c>
    </row>
    <row r="185" spans="1:15" ht="187.5" customHeight="1" x14ac:dyDescent="0.25">
      <c r="A185" s="8">
        <v>175</v>
      </c>
      <c r="B185" s="9" t="s">
        <v>363</v>
      </c>
      <c r="C185" s="9" t="s">
        <v>364</v>
      </c>
      <c r="D185" s="23" t="s">
        <v>24</v>
      </c>
      <c r="E185" s="8"/>
      <c r="F185" s="8">
        <v>20</v>
      </c>
      <c r="G185" s="8">
        <v>0</v>
      </c>
      <c r="H185" s="8">
        <v>5</v>
      </c>
      <c r="I185" s="8"/>
      <c r="J185" s="8"/>
      <c r="K185" s="8">
        <v>3</v>
      </c>
      <c r="L185" s="8"/>
      <c r="M185" s="8">
        <f t="shared" si="2"/>
        <v>28</v>
      </c>
      <c r="N185" s="24">
        <v>20000</v>
      </c>
      <c r="O185" s="10">
        <f t="shared" si="3"/>
        <v>560000</v>
      </c>
    </row>
    <row r="186" spans="1:15" ht="213.75" customHeight="1" x14ac:dyDescent="0.25">
      <c r="A186" s="8">
        <v>176</v>
      </c>
      <c r="B186" s="9" t="s">
        <v>365</v>
      </c>
      <c r="C186" s="9" t="s">
        <v>366</v>
      </c>
      <c r="D186" s="23" t="s">
        <v>24</v>
      </c>
      <c r="E186" s="8"/>
      <c r="F186" s="8">
        <v>1</v>
      </c>
      <c r="G186" s="8">
        <v>0</v>
      </c>
      <c r="H186" s="8"/>
      <c r="I186" s="8"/>
      <c r="J186" s="8"/>
      <c r="K186" s="8">
        <v>1</v>
      </c>
      <c r="L186" s="8"/>
      <c r="M186" s="8">
        <f t="shared" si="2"/>
        <v>2</v>
      </c>
      <c r="N186" s="24">
        <v>30000</v>
      </c>
      <c r="O186" s="10">
        <f t="shared" si="3"/>
        <v>60000</v>
      </c>
    </row>
    <row r="187" spans="1:15" x14ac:dyDescent="0.25">
      <c r="A187" s="8">
        <v>177</v>
      </c>
      <c r="B187" s="9" t="s">
        <v>367</v>
      </c>
      <c r="C187" s="9" t="s">
        <v>368</v>
      </c>
      <c r="D187" s="23" t="s">
        <v>24</v>
      </c>
      <c r="E187" s="8"/>
      <c r="F187" s="8"/>
      <c r="G187" s="8">
        <v>6</v>
      </c>
      <c r="H187" s="8"/>
      <c r="I187" s="8"/>
      <c r="J187" s="8"/>
      <c r="K187" s="8"/>
      <c r="L187" s="8"/>
      <c r="M187" s="8">
        <f t="shared" si="2"/>
        <v>6</v>
      </c>
      <c r="N187" s="24">
        <v>1500</v>
      </c>
      <c r="O187" s="10">
        <f t="shared" si="3"/>
        <v>9000</v>
      </c>
    </row>
    <row r="188" spans="1:15" x14ac:dyDescent="0.25">
      <c r="A188" s="8">
        <v>178</v>
      </c>
      <c r="B188" s="9" t="s">
        <v>367</v>
      </c>
      <c r="C188" s="9" t="s">
        <v>369</v>
      </c>
      <c r="D188" s="23" t="s">
        <v>24</v>
      </c>
      <c r="E188" s="8"/>
      <c r="F188" s="8"/>
      <c r="G188" s="8">
        <v>4</v>
      </c>
      <c r="H188" s="8"/>
      <c r="I188" s="8"/>
      <c r="J188" s="8"/>
      <c r="K188" s="8"/>
      <c r="L188" s="8"/>
      <c r="M188" s="8">
        <f t="shared" si="2"/>
        <v>4</v>
      </c>
      <c r="N188" s="24">
        <v>1500</v>
      </c>
      <c r="O188" s="10">
        <f t="shared" si="3"/>
        <v>6000</v>
      </c>
    </row>
    <row r="189" spans="1:15" x14ac:dyDescent="0.25">
      <c r="A189" s="8">
        <v>179</v>
      </c>
      <c r="B189" s="9" t="s">
        <v>367</v>
      </c>
      <c r="C189" s="9" t="s">
        <v>370</v>
      </c>
      <c r="D189" s="23" t="s">
        <v>24</v>
      </c>
      <c r="E189" s="8"/>
      <c r="F189" s="8"/>
      <c r="G189" s="8">
        <v>4</v>
      </c>
      <c r="H189" s="8"/>
      <c r="I189" s="8"/>
      <c r="J189" s="8"/>
      <c r="K189" s="8"/>
      <c r="L189" s="8"/>
      <c r="M189" s="8">
        <f t="shared" si="2"/>
        <v>4</v>
      </c>
      <c r="N189" s="24">
        <v>1500</v>
      </c>
      <c r="O189" s="10">
        <f t="shared" si="3"/>
        <v>6000</v>
      </c>
    </row>
    <row r="190" spans="1:15" ht="57" x14ac:dyDescent="0.25">
      <c r="A190" s="8">
        <v>180</v>
      </c>
      <c r="B190" s="9" t="s">
        <v>371</v>
      </c>
      <c r="C190" s="9" t="s">
        <v>372</v>
      </c>
      <c r="D190" s="23" t="s">
        <v>170</v>
      </c>
      <c r="E190" s="8"/>
      <c r="F190" s="8"/>
      <c r="G190" s="8">
        <v>0</v>
      </c>
      <c r="H190" s="8"/>
      <c r="I190" s="8">
        <v>5</v>
      </c>
      <c r="J190" s="8"/>
      <c r="K190" s="8"/>
      <c r="L190" s="8"/>
      <c r="M190" s="8">
        <f t="shared" si="2"/>
        <v>5</v>
      </c>
      <c r="N190" s="24">
        <v>25000</v>
      </c>
      <c r="O190" s="10">
        <f t="shared" si="3"/>
        <v>125000</v>
      </c>
    </row>
    <row r="191" spans="1:15" ht="23.25" x14ac:dyDescent="0.25">
      <c r="A191" s="8">
        <v>181</v>
      </c>
      <c r="B191" s="9" t="s">
        <v>72</v>
      </c>
      <c r="C191" s="9" t="s">
        <v>373</v>
      </c>
      <c r="D191" s="23" t="s">
        <v>24</v>
      </c>
      <c r="E191" s="8"/>
      <c r="F191" s="8"/>
      <c r="G191" s="8">
        <v>0</v>
      </c>
      <c r="H191" s="8"/>
      <c r="I191" s="8">
        <v>10</v>
      </c>
      <c r="J191" s="8"/>
      <c r="K191" s="8"/>
      <c r="L191" s="8"/>
      <c r="M191" s="8">
        <f t="shared" si="2"/>
        <v>10</v>
      </c>
      <c r="N191" s="24">
        <v>5500</v>
      </c>
      <c r="O191" s="10">
        <f t="shared" si="3"/>
        <v>55000</v>
      </c>
    </row>
    <row r="192" spans="1:15" ht="57" x14ac:dyDescent="0.25">
      <c r="A192" s="8">
        <v>182</v>
      </c>
      <c r="B192" s="9" t="s">
        <v>374</v>
      </c>
      <c r="C192" s="9" t="s">
        <v>375</v>
      </c>
      <c r="D192" s="23" t="s">
        <v>24</v>
      </c>
      <c r="E192" s="8">
        <v>30</v>
      </c>
      <c r="F192" s="8">
        <v>20</v>
      </c>
      <c r="G192" s="8">
        <v>30</v>
      </c>
      <c r="H192" s="8">
        <v>100</v>
      </c>
      <c r="I192" s="8">
        <v>20</v>
      </c>
      <c r="J192" s="8">
        <v>10</v>
      </c>
      <c r="K192" s="8">
        <v>15</v>
      </c>
      <c r="L192" s="8">
        <v>7</v>
      </c>
      <c r="M192" s="8">
        <f t="shared" si="2"/>
        <v>232</v>
      </c>
      <c r="N192" s="24">
        <v>3000</v>
      </c>
      <c r="O192" s="10">
        <f t="shared" si="3"/>
        <v>696000</v>
      </c>
    </row>
    <row r="193" spans="1:15" x14ac:dyDescent="0.25">
      <c r="A193" s="8">
        <v>183</v>
      </c>
      <c r="B193" s="9" t="s">
        <v>376</v>
      </c>
      <c r="C193" s="9" t="s">
        <v>377</v>
      </c>
      <c r="D193" s="23" t="s">
        <v>24</v>
      </c>
      <c r="E193" s="8">
        <v>5</v>
      </c>
      <c r="F193" s="8">
        <v>5</v>
      </c>
      <c r="G193" s="8">
        <v>5</v>
      </c>
      <c r="H193" s="8">
        <v>5</v>
      </c>
      <c r="I193" s="8">
        <v>3</v>
      </c>
      <c r="J193" s="8">
        <v>1</v>
      </c>
      <c r="K193" s="8">
        <v>3</v>
      </c>
      <c r="L193" s="8">
        <v>1</v>
      </c>
      <c r="M193" s="8">
        <f t="shared" si="2"/>
        <v>28</v>
      </c>
      <c r="N193" s="24">
        <v>15000</v>
      </c>
      <c r="O193" s="10">
        <f t="shared" si="3"/>
        <v>420000</v>
      </c>
    </row>
    <row r="194" spans="1:15" x14ac:dyDescent="0.25">
      <c r="A194" s="8">
        <v>184</v>
      </c>
      <c r="B194" s="9" t="s">
        <v>378</v>
      </c>
      <c r="C194" s="9" t="s">
        <v>379</v>
      </c>
      <c r="D194" s="23" t="s">
        <v>151</v>
      </c>
      <c r="E194" s="8"/>
      <c r="F194" s="8">
        <v>4</v>
      </c>
      <c r="G194" s="8"/>
      <c r="H194" s="8"/>
      <c r="I194" s="8"/>
      <c r="J194" s="8">
        <v>5</v>
      </c>
      <c r="K194" s="8"/>
      <c r="L194" s="8"/>
      <c r="M194" s="8">
        <f t="shared" si="2"/>
        <v>9</v>
      </c>
      <c r="N194" s="24">
        <v>29550</v>
      </c>
      <c r="O194" s="10">
        <f t="shared" si="3"/>
        <v>265950</v>
      </c>
    </row>
    <row r="195" spans="1:15" x14ac:dyDescent="0.25">
      <c r="A195" s="8">
        <v>185</v>
      </c>
      <c r="B195" s="9" t="s">
        <v>380</v>
      </c>
      <c r="C195" s="9" t="s">
        <v>381</v>
      </c>
      <c r="D195" s="23" t="s">
        <v>24</v>
      </c>
      <c r="E195" s="8">
        <v>30000</v>
      </c>
      <c r="F195" s="8">
        <v>120000</v>
      </c>
      <c r="G195" s="8">
        <v>50000</v>
      </c>
      <c r="H195" s="8">
        <v>20000</v>
      </c>
      <c r="I195" s="8">
        <v>3000</v>
      </c>
      <c r="J195" s="8">
        <v>2500</v>
      </c>
      <c r="K195" s="8">
        <v>20000</v>
      </c>
      <c r="L195" s="8"/>
      <c r="M195" s="8">
        <f t="shared" si="2"/>
        <v>245500</v>
      </c>
      <c r="N195" s="24">
        <v>5</v>
      </c>
      <c r="O195" s="10">
        <f t="shared" si="3"/>
        <v>1227500</v>
      </c>
    </row>
    <row r="196" spans="1:15" ht="23.25" x14ac:dyDescent="0.25">
      <c r="A196" s="8">
        <v>186</v>
      </c>
      <c r="B196" s="9" t="s">
        <v>382</v>
      </c>
      <c r="C196" s="9" t="s">
        <v>383</v>
      </c>
      <c r="D196" s="23" t="s">
        <v>24</v>
      </c>
      <c r="E196" s="8"/>
      <c r="F196" s="8">
        <v>2000</v>
      </c>
      <c r="G196" s="8">
        <v>5000</v>
      </c>
      <c r="H196" s="8">
        <v>10000</v>
      </c>
      <c r="I196" s="8"/>
      <c r="J196" s="8">
        <v>500</v>
      </c>
      <c r="K196" s="8"/>
      <c r="L196" s="8">
        <v>1000</v>
      </c>
      <c r="M196" s="8">
        <f t="shared" si="2"/>
        <v>18500</v>
      </c>
      <c r="N196" s="24">
        <v>55</v>
      </c>
      <c r="O196" s="10">
        <f t="shared" si="3"/>
        <v>1017500</v>
      </c>
    </row>
    <row r="197" spans="1:15" ht="179.25" customHeight="1" x14ac:dyDescent="0.25">
      <c r="A197" s="8">
        <v>187</v>
      </c>
      <c r="B197" s="9" t="s">
        <v>384</v>
      </c>
      <c r="C197" s="9" t="s">
        <v>385</v>
      </c>
      <c r="D197" s="23" t="s">
        <v>24</v>
      </c>
      <c r="E197" s="8"/>
      <c r="F197" s="8"/>
      <c r="G197" s="8">
        <v>1</v>
      </c>
      <c r="H197" s="8"/>
      <c r="I197" s="8"/>
      <c r="J197" s="8">
        <v>1</v>
      </c>
      <c r="K197" s="8"/>
      <c r="L197" s="8"/>
      <c r="M197" s="8">
        <f t="shared" si="2"/>
        <v>2</v>
      </c>
      <c r="N197" s="24">
        <v>88000</v>
      </c>
      <c r="O197" s="10">
        <f t="shared" si="3"/>
        <v>176000</v>
      </c>
    </row>
    <row r="198" spans="1:15" x14ac:dyDescent="0.25">
      <c r="A198" s="8">
        <v>188</v>
      </c>
      <c r="B198" s="9" t="s">
        <v>386</v>
      </c>
      <c r="C198" s="9" t="s">
        <v>387</v>
      </c>
      <c r="D198" s="23"/>
      <c r="E198" s="8"/>
      <c r="F198" s="8"/>
      <c r="G198" s="8">
        <v>25</v>
      </c>
      <c r="H198" s="8"/>
      <c r="I198" s="8">
        <v>400</v>
      </c>
      <c r="J198" s="8">
        <v>120</v>
      </c>
      <c r="K198" s="8"/>
      <c r="L198" s="8"/>
      <c r="M198" s="8">
        <f t="shared" si="2"/>
        <v>545</v>
      </c>
      <c r="N198" s="24">
        <v>2000</v>
      </c>
      <c r="O198" s="10">
        <f t="shared" si="3"/>
        <v>1090000</v>
      </c>
    </row>
    <row r="199" spans="1:15" ht="34.5" x14ac:dyDescent="0.25">
      <c r="A199" s="8">
        <v>189</v>
      </c>
      <c r="B199" s="9" t="s">
        <v>388</v>
      </c>
      <c r="C199" s="9"/>
      <c r="D199" s="23" t="s">
        <v>24</v>
      </c>
      <c r="E199" s="8"/>
      <c r="F199" s="8"/>
      <c r="G199" s="8"/>
      <c r="H199" s="8">
        <v>2</v>
      </c>
      <c r="I199" s="8"/>
      <c r="J199" s="8"/>
      <c r="K199" s="8"/>
      <c r="L199" s="8"/>
      <c r="M199" s="8">
        <f t="shared" si="2"/>
        <v>2</v>
      </c>
      <c r="N199" s="24">
        <v>3500</v>
      </c>
      <c r="O199" s="10">
        <f t="shared" si="3"/>
        <v>7000</v>
      </c>
    </row>
    <row r="200" spans="1:15" x14ac:dyDescent="0.25">
      <c r="A200" s="8">
        <v>190</v>
      </c>
      <c r="B200" s="9" t="s">
        <v>73</v>
      </c>
      <c r="C200" s="9" t="s">
        <v>74</v>
      </c>
      <c r="D200" s="23" t="s">
        <v>24</v>
      </c>
      <c r="E200" s="8">
        <v>100</v>
      </c>
      <c r="F200" s="8">
        <v>50</v>
      </c>
      <c r="G200" s="8">
        <v>0</v>
      </c>
      <c r="H200" s="8">
        <v>16</v>
      </c>
      <c r="I200" s="8"/>
      <c r="J200" s="8"/>
      <c r="K200" s="8"/>
      <c r="L200" s="8"/>
      <c r="M200" s="8">
        <f t="shared" si="2"/>
        <v>166</v>
      </c>
      <c r="N200" s="24">
        <v>70</v>
      </c>
      <c r="O200" s="10">
        <f t="shared" si="3"/>
        <v>11620</v>
      </c>
    </row>
    <row r="201" spans="1:15" ht="34.5" x14ac:dyDescent="0.25">
      <c r="A201" s="8">
        <v>191</v>
      </c>
      <c r="B201" s="9" t="s">
        <v>389</v>
      </c>
      <c r="C201" s="9" t="s">
        <v>389</v>
      </c>
      <c r="D201" s="23" t="s">
        <v>24</v>
      </c>
      <c r="E201" s="8"/>
      <c r="F201" s="8"/>
      <c r="G201" s="8">
        <v>0</v>
      </c>
      <c r="H201" s="8">
        <v>2000</v>
      </c>
      <c r="I201" s="8"/>
      <c r="J201" s="8"/>
      <c r="K201" s="8"/>
      <c r="L201" s="8"/>
      <c r="M201" s="8">
        <f t="shared" si="2"/>
        <v>2000</v>
      </c>
      <c r="N201" s="24">
        <v>300</v>
      </c>
      <c r="O201" s="10">
        <f t="shared" si="3"/>
        <v>600000</v>
      </c>
    </row>
    <row r="202" spans="1:15" ht="34.5" x14ac:dyDescent="0.25">
      <c r="A202" s="8">
        <v>192</v>
      </c>
      <c r="B202" s="9" t="s">
        <v>390</v>
      </c>
      <c r="C202" s="9" t="s">
        <v>391</v>
      </c>
      <c r="D202" s="23" t="s">
        <v>24</v>
      </c>
      <c r="E202" s="8">
        <v>2</v>
      </c>
      <c r="F202" s="8"/>
      <c r="G202" s="8">
        <v>2</v>
      </c>
      <c r="H202" s="8"/>
      <c r="I202" s="8"/>
      <c r="J202" s="8"/>
      <c r="K202" s="8"/>
      <c r="L202" s="8"/>
      <c r="M202" s="8">
        <f t="shared" si="2"/>
        <v>4</v>
      </c>
      <c r="N202" s="24">
        <v>18000</v>
      </c>
      <c r="O202" s="10">
        <f t="shared" si="3"/>
        <v>72000</v>
      </c>
    </row>
    <row r="203" spans="1:15" ht="23.25" x14ac:dyDescent="0.25">
      <c r="A203" s="8">
        <v>193</v>
      </c>
      <c r="B203" s="9" t="s">
        <v>392</v>
      </c>
      <c r="C203" s="9" t="s">
        <v>393</v>
      </c>
      <c r="D203" s="23" t="s">
        <v>24</v>
      </c>
      <c r="E203" s="8"/>
      <c r="F203" s="8"/>
      <c r="G203" s="8">
        <v>0</v>
      </c>
      <c r="H203" s="8">
        <v>1</v>
      </c>
      <c r="I203" s="8"/>
      <c r="J203" s="8"/>
      <c r="K203" s="8"/>
      <c r="L203" s="8"/>
      <c r="M203" s="8">
        <f t="shared" si="2"/>
        <v>1</v>
      </c>
      <c r="N203" s="24">
        <v>5500</v>
      </c>
      <c r="O203" s="10">
        <f t="shared" si="3"/>
        <v>5500</v>
      </c>
    </row>
    <row r="204" spans="1:15" ht="23.25" x14ac:dyDescent="0.25">
      <c r="A204" s="8">
        <v>194</v>
      </c>
      <c r="B204" s="9" t="s">
        <v>394</v>
      </c>
      <c r="C204" s="9" t="s">
        <v>394</v>
      </c>
      <c r="D204" s="23" t="s">
        <v>24</v>
      </c>
      <c r="E204" s="8"/>
      <c r="F204" s="8"/>
      <c r="G204" s="8"/>
      <c r="H204" s="8">
        <v>2</v>
      </c>
      <c r="I204" s="8"/>
      <c r="J204" s="8"/>
      <c r="K204" s="8"/>
      <c r="L204" s="8"/>
      <c r="M204" s="8">
        <f t="shared" si="2"/>
        <v>2</v>
      </c>
      <c r="N204" s="24">
        <v>55000</v>
      </c>
      <c r="O204" s="10">
        <f t="shared" si="3"/>
        <v>110000</v>
      </c>
    </row>
    <row r="205" spans="1:15" ht="23.25" x14ac:dyDescent="0.25">
      <c r="A205" s="8">
        <v>195</v>
      </c>
      <c r="B205" s="9" t="s">
        <v>395</v>
      </c>
      <c r="C205" s="9" t="s">
        <v>396</v>
      </c>
      <c r="D205" s="23" t="s">
        <v>24</v>
      </c>
      <c r="E205" s="8"/>
      <c r="F205" s="8"/>
      <c r="G205" s="8">
        <v>100</v>
      </c>
      <c r="H205" s="8"/>
      <c r="I205" s="8"/>
      <c r="J205" s="8"/>
      <c r="K205" s="8"/>
      <c r="L205" s="8">
        <v>50</v>
      </c>
      <c r="M205" s="8">
        <f t="shared" si="2"/>
        <v>150</v>
      </c>
      <c r="N205" s="24">
        <v>35</v>
      </c>
      <c r="O205" s="10">
        <f t="shared" si="3"/>
        <v>5250</v>
      </c>
    </row>
    <row r="206" spans="1:15" x14ac:dyDescent="0.25">
      <c r="A206" s="8">
        <v>196</v>
      </c>
      <c r="B206" s="9" t="s">
        <v>397</v>
      </c>
      <c r="C206" s="9" t="s">
        <v>398</v>
      </c>
      <c r="D206" s="23" t="s">
        <v>24</v>
      </c>
      <c r="E206" s="8">
        <v>1000</v>
      </c>
      <c r="F206" s="8">
        <v>500</v>
      </c>
      <c r="G206" s="8">
        <v>5000</v>
      </c>
      <c r="H206" s="8">
        <v>4500</v>
      </c>
      <c r="I206" s="8">
        <v>1000</v>
      </c>
      <c r="J206" s="8"/>
      <c r="K206" s="8"/>
      <c r="L206" s="8">
        <v>100</v>
      </c>
      <c r="M206" s="8">
        <f t="shared" si="2"/>
        <v>12100</v>
      </c>
      <c r="N206" s="24">
        <v>35</v>
      </c>
      <c r="O206" s="10">
        <f t="shared" si="3"/>
        <v>423500</v>
      </c>
    </row>
    <row r="207" spans="1:15" x14ac:dyDescent="0.25">
      <c r="A207" s="8">
        <v>197</v>
      </c>
      <c r="B207" s="9" t="s">
        <v>397</v>
      </c>
      <c r="C207" s="9" t="s">
        <v>399</v>
      </c>
      <c r="D207" s="23" t="s">
        <v>24</v>
      </c>
      <c r="E207" s="8">
        <v>600</v>
      </c>
      <c r="F207" s="8"/>
      <c r="G207" s="8">
        <v>15000</v>
      </c>
      <c r="H207" s="8">
        <v>14000</v>
      </c>
      <c r="I207" s="8">
        <v>2000</v>
      </c>
      <c r="J207" s="8">
        <v>1500</v>
      </c>
      <c r="K207" s="8">
        <v>2000</v>
      </c>
      <c r="L207" s="8">
        <v>3000</v>
      </c>
      <c r="M207" s="8">
        <f t="shared" si="2"/>
        <v>38100</v>
      </c>
      <c r="N207" s="24">
        <v>25.5</v>
      </c>
      <c r="O207" s="10">
        <f t="shared" si="3"/>
        <v>971550</v>
      </c>
    </row>
    <row r="208" spans="1:15" x14ac:dyDescent="0.25">
      <c r="A208" s="8">
        <v>198</v>
      </c>
      <c r="B208" s="9" t="s">
        <v>397</v>
      </c>
      <c r="C208" s="9" t="s">
        <v>400</v>
      </c>
      <c r="D208" s="23" t="s">
        <v>24</v>
      </c>
      <c r="E208" s="8">
        <v>12000</v>
      </c>
      <c r="F208" s="8">
        <v>6000</v>
      </c>
      <c r="G208" s="8">
        <v>20000</v>
      </c>
      <c r="H208" s="8">
        <v>25000</v>
      </c>
      <c r="I208" s="8"/>
      <c r="J208" s="8"/>
      <c r="K208" s="8">
        <v>8000</v>
      </c>
      <c r="L208" s="8">
        <v>5000</v>
      </c>
      <c r="M208" s="8">
        <f t="shared" si="2"/>
        <v>76000</v>
      </c>
      <c r="N208" s="24">
        <v>18</v>
      </c>
      <c r="O208" s="10">
        <f t="shared" si="3"/>
        <v>1368000</v>
      </c>
    </row>
    <row r="209" spans="1:15" x14ac:dyDescent="0.25">
      <c r="A209" s="8">
        <v>199</v>
      </c>
      <c r="B209" s="9" t="s">
        <v>401</v>
      </c>
      <c r="C209" s="9" t="s">
        <v>402</v>
      </c>
      <c r="D209" s="23" t="s">
        <v>24</v>
      </c>
      <c r="E209" s="8"/>
      <c r="F209" s="8">
        <v>1</v>
      </c>
      <c r="G209" s="8">
        <v>0</v>
      </c>
      <c r="H209" s="8"/>
      <c r="I209" s="8"/>
      <c r="J209" s="8"/>
      <c r="K209" s="8"/>
      <c r="L209" s="8"/>
      <c r="M209" s="8">
        <f t="shared" si="2"/>
        <v>1</v>
      </c>
      <c r="N209" s="24">
        <v>17000</v>
      </c>
      <c r="O209" s="10">
        <f t="shared" si="3"/>
        <v>17000</v>
      </c>
    </row>
    <row r="210" spans="1:15" ht="113.25" customHeight="1" x14ac:dyDescent="0.25">
      <c r="A210" s="8">
        <v>200</v>
      </c>
      <c r="B210" s="9" t="s">
        <v>403</v>
      </c>
      <c r="C210" s="9" t="s">
        <v>404</v>
      </c>
      <c r="D210" s="23" t="s">
        <v>24</v>
      </c>
      <c r="E210" s="8">
        <v>30</v>
      </c>
      <c r="F210" s="8">
        <v>30</v>
      </c>
      <c r="G210" s="8">
        <v>30</v>
      </c>
      <c r="H210" s="8">
        <v>30</v>
      </c>
      <c r="I210" s="8">
        <v>20</v>
      </c>
      <c r="J210" s="8">
        <v>20</v>
      </c>
      <c r="K210" s="8">
        <v>20</v>
      </c>
      <c r="L210" s="8">
        <v>10</v>
      </c>
      <c r="M210" s="8">
        <f t="shared" si="2"/>
        <v>190</v>
      </c>
      <c r="N210" s="24">
        <v>600</v>
      </c>
      <c r="O210" s="10">
        <f t="shared" si="3"/>
        <v>114000</v>
      </c>
    </row>
    <row r="211" spans="1:15" ht="45.75" x14ac:dyDescent="0.25">
      <c r="A211" s="8">
        <v>201</v>
      </c>
      <c r="B211" s="9" t="s">
        <v>405</v>
      </c>
      <c r="C211" s="9" t="s">
        <v>406</v>
      </c>
      <c r="D211" s="23" t="s">
        <v>75</v>
      </c>
      <c r="E211" s="8"/>
      <c r="F211" s="8"/>
      <c r="G211" s="8"/>
      <c r="H211" s="8">
        <v>1</v>
      </c>
      <c r="I211" s="8"/>
      <c r="J211" s="8">
        <v>1</v>
      </c>
      <c r="K211" s="8"/>
      <c r="L211" s="8"/>
      <c r="M211" s="8">
        <f t="shared" si="2"/>
        <v>2</v>
      </c>
      <c r="N211" s="24">
        <v>5000</v>
      </c>
      <c r="O211" s="10">
        <f t="shared" si="3"/>
        <v>10000</v>
      </c>
    </row>
    <row r="212" spans="1:15" ht="23.25" x14ac:dyDescent="0.25">
      <c r="A212" s="8">
        <v>202</v>
      </c>
      <c r="B212" s="9" t="s">
        <v>76</v>
      </c>
      <c r="C212" s="9" t="s">
        <v>77</v>
      </c>
      <c r="D212" s="23" t="s">
        <v>75</v>
      </c>
      <c r="E212" s="8"/>
      <c r="F212" s="8"/>
      <c r="G212" s="8"/>
      <c r="H212" s="8">
        <v>1</v>
      </c>
      <c r="I212" s="8"/>
      <c r="J212" s="8">
        <v>1</v>
      </c>
      <c r="K212" s="8"/>
      <c r="L212" s="8"/>
      <c r="M212" s="8">
        <f t="shared" si="2"/>
        <v>2</v>
      </c>
      <c r="N212" s="24">
        <v>1800</v>
      </c>
      <c r="O212" s="10">
        <f t="shared" si="3"/>
        <v>3600</v>
      </c>
    </row>
    <row r="213" spans="1:15" ht="23.25" x14ac:dyDescent="0.25">
      <c r="A213" s="8">
        <v>203</v>
      </c>
      <c r="B213" s="9" t="s">
        <v>78</v>
      </c>
      <c r="C213" s="9" t="s">
        <v>79</v>
      </c>
      <c r="D213" s="23" t="s">
        <v>75</v>
      </c>
      <c r="E213" s="8"/>
      <c r="F213" s="8"/>
      <c r="G213" s="8"/>
      <c r="H213" s="8">
        <v>1</v>
      </c>
      <c r="I213" s="8"/>
      <c r="J213" s="8">
        <v>10</v>
      </c>
      <c r="K213" s="8"/>
      <c r="L213" s="8"/>
      <c r="M213" s="8">
        <f t="shared" si="2"/>
        <v>11</v>
      </c>
      <c r="N213" s="24">
        <v>2000</v>
      </c>
      <c r="O213" s="10">
        <f t="shared" si="3"/>
        <v>22000</v>
      </c>
    </row>
    <row r="214" spans="1:15" ht="23.25" x14ac:dyDescent="0.25">
      <c r="A214" s="8">
        <v>204</v>
      </c>
      <c r="B214" s="9" t="s">
        <v>407</v>
      </c>
      <c r="C214" s="9" t="s">
        <v>408</v>
      </c>
      <c r="D214" s="23" t="s">
        <v>75</v>
      </c>
      <c r="E214" s="8"/>
      <c r="F214" s="8"/>
      <c r="G214" s="8"/>
      <c r="H214" s="8">
        <v>1</v>
      </c>
      <c r="I214" s="8"/>
      <c r="J214" s="8">
        <v>1</v>
      </c>
      <c r="K214" s="8"/>
      <c r="L214" s="8"/>
      <c r="M214" s="8">
        <f t="shared" si="2"/>
        <v>2</v>
      </c>
      <c r="N214" s="24">
        <v>3000</v>
      </c>
      <c r="O214" s="10">
        <f t="shared" si="3"/>
        <v>6000</v>
      </c>
    </row>
    <row r="215" spans="1:15" ht="45.75" x14ac:dyDescent="0.25">
      <c r="A215" s="8">
        <v>205</v>
      </c>
      <c r="B215" s="9" t="s">
        <v>409</v>
      </c>
      <c r="C215" s="9" t="s">
        <v>410</v>
      </c>
      <c r="D215" s="23" t="s">
        <v>24</v>
      </c>
      <c r="E215" s="8"/>
      <c r="F215" s="8"/>
      <c r="G215" s="8"/>
      <c r="H215" s="8">
        <v>15</v>
      </c>
      <c r="I215" s="8"/>
      <c r="J215" s="8">
        <v>2</v>
      </c>
      <c r="K215" s="8"/>
      <c r="L215" s="8"/>
      <c r="M215" s="8">
        <f t="shared" si="2"/>
        <v>17</v>
      </c>
      <c r="N215" s="24">
        <v>600</v>
      </c>
      <c r="O215" s="10">
        <f t="shared" si="3"/>
        <v>10200</v>
      </c>
    </row>
    <row r="216" spans="1:15" ht="34.5" x14ac:dyDescent="0.25">
      <c r="A216" s="8">
        <v>206</v>
      </c>
      <c r="B216" s="9" t="s">
        <v>80</v>
      </c>
      <c r="C216" s="9" t="s">
        <v>81</v>
      </c>
      <c r="D216" s="23" t="s">
        <v>75</v>
      </c>
      <c r="E216" s="8"/>
      <c r="F216" s="8"/>
      <c r="G216" s="8"/>
      <c r="H216" s="8">
        <v>1</v>
      </c>
      <c r="I216" s="8"/>
      <c r="J216" s="8">
        <v>10</v>
      </c>
      <c r="K216" s="8"/>
      <c r="L216" s="8"/>
      <c r="M216" s="8">
        <f t="shared" si="2"/>
        <v>11</v>
      </c>
      <c r="N216" s="24">
        <v>2800</v>
      </c>
      <c r="O216" s="10">
        <f t="shared" si="3"/>
        <v>30800</v>
      </c>
    </row>
    <row r="217" spans="1:15" x14ac:dyDescent="0.25">
      <c r="A217" s="8">
        <v>207</v>
      </c>
      <c r="B217" s="9" t="s">
        <v>411</v>
      </c>
      <c r="C217" s="9" t="s">
        <v>412</v>
      </c>
      <c r="D217" s="23" t="s">
        <v>75</v>
      </c>
      <c r="E217" s="8"/>
      <c r="F217" s="8"/>
      <c r="G217" s="8"/>
      <c r="H217" s="8">
        <v>2</v>
      </c>
      <c r="I217" s="8"/>
      <c r="J217" s="8">
        <v>1</v>
      </c>
      <c r="K217" s="8"/>
      <c r="L217" s="8"/>
      <c r="M217" s="8">
        <f t="shared" si="2"/>
        <v>3</v>
      </c>
      <c r="N217" s="24">
        <v>11700</v>
      </c>
      <c r="O217" s="10">
        <f t="shared" si="3"/>
        <v>35100</v>
      </c>
    </row>
    <row r="218" spans="1:15" ht="57" x14ac:dyDescent="0.25">
      <c r="A218" s="8">
        <v>208</v>
      </c>
      <c r="B218" s="9" t="s">
        <v>413</v>
      </c>
      <c r="C218" s="9" t="s">
        <v>414</v>
      </c>
      <c r="D218" s="23" t="s">
        <v>24</v>
      </c>
      <c r="E218" s="8"/>
      <c r="F218" s="8"/>
      <c r="G218" s="8"/>
      <c r="H218" s="8">
        <v>15</v>
      </c>
      <c r="I218" s="8"/>
      <c r="J218" s="8">
        <v>1</v>
      </c>
      <c r="K218" s="8"/>
      <c r="L218" s="8"/>
      <c r="M218" s="8">
        <f t="shared" si="2"/>
        <v>16</v>
      </c>
      <c r="N218" s="24">
        <v>2500</v>
      </c>
      <c r="O218" s="10">
        <f t="shared" si="3"/>
        <v>40000</v>
      </c>
    </row>
    <row r="219" spans="1:15" ht="45.75" x14ac:dyDescent="0.25">
      <c r="A219" s="8">
        <v>209</v>
      </c>
      <c r="B219" s="9" t="s">
        <v>415</v>
      </c>
      <c r="C219" s="9" t="s">
        <v>416</v>
      </c>
      <c r="D219" s="23" t="s">
        <v>170</v>
      </c>
      <c r="E219" s="8"/>
      <c r="F219" s="8"/>
      <c r="G219" s="8"/>
      <c r="H219" s="8">
        <v>2</v>
      </c>
      <c r="I219" s="8"/>
      <c r="J219" s="8">
        <v>1</v>
      </c>
      <c r="K219" s="8"/>
      <c r="L219" s="8"/>
      <c r="M219" s="8">
        <f t="shared" si="2"/>
        <v>3</v>
      </c>
      <c r="N219" s="24">
        <v>1700</v>
      </c>
      <c r="O219" s="10">
        <f t="shared" ref="O219:O235" si="4">SUM(M219*N219)</f>
        <v>5100</v>
      </c>
    </row>
    <row r="220" spans="1:15" ht="23.25" x14ac:dyDescent="0.25">
      <c r="A220" s="8">
        <v>210</v>
      </c>
      <c r="B220" s="9" t="s">
        <v>83</v>
      </c>
      <c r="C220" s="9" t="s">
        <v>84</v>
      </c>
      <c r="D220" s="23" t="s">
        <v>75</v>
      </c>
      <c r="E220" s="8"/>
      <c r="F220" s="8"/>
      <c r="G220" s="8"/>
      <c r="H220" s="8">
        <v>1</v>
      </c>
      <c r="I220" s="8"/>
      <c r="J220" s="8">
        <v>1</v>
      </c>
      <c r="K220" s="8"/>
      <c r="L220" s="8"/>
      <c r="M220" s="8">
        <f t="shared" si="2"/>
        <v>2</v>
      </c>
      <c r="N220" s="24">
        <v>1500</v>
      </c>
      <c r="O220" s="10">
        <f t="shared" si="4"/>
        <v>3000</v>
      </c>
    </row>
    <row r="221" spans="1:15" ht="34.5" x14ac:dyDescent="0.25">
      <c r="A221" s="8">
        <v>211</v>
      </c>
      <c r="B221" s="9" t="s">
        <v>417</v>
      </c>
      <c r="C221" s="9" t="s">
        <v>418</v>
      </c>
      <c r="D221" s="23" t="s">
        <v>75</v>
      </c>
      <c r="E221" s="8"/>
      <c r="F221" s="8"/>
      <c r="G221" s="8"/>
      <c r="H221" s="8">
        <v>2</v>
      </c>
      <c r="I221" s="8"/>
      <c r="J221" s="8">
        <v>1</v>
      </c>
      <c r="K221" s="8"/>
      <c r="L221" s="8"/>
      <c r="M221" s="8">
        <f t="shared" si="2"/>
        <v>3</v>
      </c>
      <c r="N221" s="24">
        <v>2850</v>
      </c>
      <c r="O221" s="10">
        <f t="shared" si="4"/>
        <v>8550</v>
      </c>
    </row>
    <row r="222" spans="1:15" ht="34.5" x14ac:dyDescent="0.25">
      <c r="A222" s="8">
        <v>212</v>
      </c>
      <c r="B222" s="9" t="s">
        <v>85</v>
      </c>
      <c r="C222" s="9" t="s">
        <v>86</v>
      </c>
      <c r="D222" s="23" t="s">
        <v>75</v>
      </c>
      <c r="E222" s="8"/>
      <c r="F222" s="8"/>
      <c r="G222" s="8"/>
      <c r="H222" s="8">
        <v>1</v>
      </c>
      <c r="I222" s="8"/>
      <c r="J222" s="8">
        <v>1</v>
      </c>
      <c r="K222" s="8"/>
      <c r="L222" s="8"/>
      <c r="M222" s="8">
        <f t="shared" si="2"/>
        <v>2</v>
      </c>
      <c r="N222" s="24">
        <v>2500</v>
      </c>
      <c r="O222" s="10">
        <f t="shared" si="4"/>
        <v>5000</v>
      </c>
    </row>
    <row r="223" spans="1:15" ht="34.5" x14ac:dyDescent="0.25">
      <c r="A223" s="8">
        <v>213</v>
      </c>
      <c r="B223" s="9" t="s">
        <v>419</v>
      </c>
      <c r="C223" s="9" t="s">
        <v>420</v>
      </c>
      <c r="D223" s="23" t="s">
        <v>75</v>
      </c>
      <c r="E223" s="8"/>
      <c r="F223" s="8"/>
      <c r="G223" s="8"/>
      <c r="H223" s="8">
        <v>1</v>
      </c>
      <c r="I223" s="8"/>
      <c r="J223" s="8">
        <v>1</v>
      </c>
      <c r="K223" s="8"/>
      <c r="L223" s="8"/>
      <c r="M223" s="8">
        <f t="shared" si="2"/>
        <v>2</v>
      </c>
      <c r="N223" s="24">
        <v>2000</v>
      </c>
      <c r="O223" s="10">
        <f t="shared" si="4"/>
        <v>4000</v>
      </c>
    </row>
    <row r="224" spans="1:15" ht="34.5" x14ac:dyDescent="0.25">
      <c r="A224" s="8">
        <v>214</v>
      </c>
      <c r="B224" s="9" t="s">
        <v>87</v>
      </c>
      <c r="C224" s="9" t="s">
        <v>421</v>
      </c>
      <c r="D224" s="23" t="s">
        <v>75</v>
      </c>
      <c r="E224" s="8"/>
      <c r="F224" s="8"/>
      <c r="G224" s="8"/>
      <c r="H224" s="8">
        <v>1</v>
      </c>
      <c r="I224" s="8"/>
      <c r="J224" s="8">
        <v>1</v>
      </c>
      <c r="K224" s="8"/>
      <c r="L224" s="8"/>
      <c r="M224" s="8">
        <f t="shared" si="2"/>
        <v>2</v>
      </c>
      <c r="N224" s="24">
        <v>2500</v>
      </c>
      <c r="O224" s="10">
        <f t="shared" si="4"/>
        <v>5000</v>
      </c>
    </row>
    <row r="225" spans="1:15" ht="68.25" x14ac:dyDescent="0.25">
      <c r="A225" s="8">
        <v>215</v>
      </c>
      <c r="B225" s="9" t="s">
        <v>88</v>
      </c>
      <c r="C225" s="9" t="s">
        <v>89</v>
      </c>
      <c r="D225" s="23" t="s">
        <v>82</v>
      </c>
      <c r="E225" s="8"/>
      <c r="F225" s="8"/>
      <c r="G225" s="8"/>
      <c r="H225" s="8">
        <v>1</v>
      </c>
      <c r="I225" s="8"/>
      <c r="J225" s="8">
        <v>1</v>
      </c>
      <c r="K225" s="8"/>
      <c r="L225" s="8"/>
      <c r="M225" s="8">
        <f t="shared" si="2"/>
        <v>2</v>
      </c>
      <c r="N225" s="24">
        <v>2500</v>
      </c>
      <c r="O225" s="10">
        <f t="shared" si="4"/>
        <v>5000</v>
      </c>
    </row>
    <row r="226" spans="1:15" ht="79.5" x14ac:dyDescent="0.25">
      <c r="A226" s="8">
        <v>216</v>
      </c>
      <c r="B226" s="9" t="s">
        <v>422</v>
      </c>
      <c r="C226" s="9" t="s">
        <v>423</v>
      </c>
      <c r="D226" s="23" t="s">
        <v>75</v>
      </c>
      <c r="E226" s="8"/>
      <c r="F226" s="8"/>
      <c r="G226" s="8"/>
      <c r="H226" s="8">
        <v>2</v>
      </c>
      <c r="I226" s="8"/>
      <c r="J226" s="8">
        <v>10</v>
      </c>
      <c r="K226" s="8"/>
      <c r="L226" s="8"/>
      <c r="M226" s="8">
        <f t="shared" si="2"/>
        <v>12</v>
      </c>
      <c r="N226" s="24">
        <v>14500</v>
      </c>
      <c r="O226" s="10">
        <f t="shared" si="4"/>
        <v>174000</v>
      </c>
    </row>
    <row r="227" spans="1:15" x14ac:dyDescent="0.25">
      <c r="A227" s="8">
        <v>217</v>
      </c>
      <c r="B227" s="9" t="s">
        <v>424</v>
      </c>
      <c r="C227" s="9" t="s">
        <v>424</v>
      </c>
      <c r="D227" s="23" t="s">
        <v>75</v>
      </c>
      <c r="E227" s="8"/>
      <c r="F227" s="8"/>
      <c r="G227" s="8"/>
      <c r="H227" s="8">
        <v>3</v>
      </c>
      <c r="I227" s="8"/>
      <c r="J227" s="8">
        <v>1</v>
      </c>
      <c r="K227" s="8"/>
      <c r="L227" s="8"/>
      <c r="M227" s="8">
        <f t="shared" si="2"/>
        <v>4</v>
      </c>
      <c r="N227" s="24">
        <v>2500</v>
      </c>
      <c r="O227" s="10">
        <f t="shared" si="4"/>
        <v>10000</v>
      </c>
    </row>
    <row r="228" spans="1:15" ht="23.25" x14ac:dyDescent="0.25">
      <c r="A228" s="8">
        <v>218</v>
      </c>
      <c r="B228" s="9" t="s">
        <v>90</v>
      </c>
      <c r="C228" s="9" t="s">
        <v>425</v>
      </c>
      <c r="D228" s="23" t="s">
        <v>24</v>
      </c>
      <c r="E228" s="8"/>
      <c r="F228" s="8"/>
      <c r="G228" s="8"/>
      <c r="H228" s="8">
        <v>5</v>
      </c>
      <c r="I228" s="8"/>
      <c r="J228" s="8"/>
      <c r="K228" s="8"/>
      <c r="L228" s="8"/>
      <c r="M228" s="8">
        <f t="shared" si="2"/>
        <v>5</v>
      </c>
      <c r="N228" s="24">
        <v>300</v>
      </c>
      <c r="O228" s="10">
        <f t="shared" si="4"/>
        <v>1500</v>
      </c>
    </row>
    <row r="229" spans="1:15" ht="45.75" x14ac:dyDescent="0.25">
      <c r="A229" s="8">
        <v>219</v>
      </c>
      <c r="B229" s="9" t="s">
        <v>91</v>
      </c>
      <c r="C229" s="9" t="s">
        <v>95</v>
      </c>
      <c r="D229" s="23" t="s">
        <v>75</v>
      </c>
      <c r="E229" s="8"/>
      <c r="F229" s="8"/>
      <c r="G229" s="8"/>
      <c r="H229" s="8">
        <v>1</v>
      </c>
      <c r="I229" s="8"/>
      <c r="J229" s="8"/>
      <c r="K229" s="8"/>
      <c r="L229" s="8"/>
      <c r="M229" s="8">
        <f t="shared" si="2"/>
        <v>1</v>
      </c>
      <c r="N229" s="24">
        <v>17500</v>
      </c>
      <c r="O229" s="10">
        <f t="shared" si="4"/>
        <v>17500</v>
      </c>
    </row>
    <row r="230" spans="1:15" ht="23.25" x14ac:dyDescent="0.25">
      <c r="A230" s="8">
        <v>220</v>
      </c>
      <c r="B230" s="9" t="s">
        <v>426</v>
      </c>
      <c r="C230" s="9" t="s">
        <v>427</v>
      </c>
      <c r="D230" s="23" t="s">
        <v>24</v>
      </c>
      <c r="E230" s="8"/>
      <c r="F230" s="8"/>
      <c r="G230" s="8"/>
      <c r="H230" s="8">
        <v>15</v>
      </c>
      <c r="I230" s="8"/>
      <c r="J230" s="8"/>
      <c r="K230" s="8"/>
      <c r="L230" s="8"/>
      <c r="M230" s="8">
        <f t="shared" si="2"/>
        <v>15</v>
      </c>
      <c r="N230" s="24">
        <v>1500</v>
      </c>
      <c r="O230" s="10">
        <f t="shared" si="4"/>
        <v>22500</v>
      </c>
    </row>
    <row r="231" spans="1:15" ht="23.25" x14ac:dyDescent="0.25">
      <c r="A231" s="8">
        <v>221</v>
      </c>
      <c r="B231" s="9" t="s">
        <v>428</v>
      </c>
      <c r="C231" s="9" t="s">
        <v>429</v>
      </c>
      <c r="D231" s="23" t="s">
        <v>24</v>
      </c>
      <c r="E231" s="8"/>
      <c r="F231" s="8"/>
      <c r="G231" s="8"/>
      <c r="H231" s="8">
        <v>15</v>
      </c>
      <c r="I231" s="8"/>
      <c r="J231" s="8"/>
      <c r="K231" s="8"/>
      <c r="L231" s="8"/>
      <c r="M231" s="8">
        <f t="shared" si="2"/>
        <v>15</v>
      </c>
      <c r="N231" s="24">
        <v>500</v>
      </c>
      <c r="O231" s="10">
        <f t="shared" si="4"/>
        <v>7500</v>
      </c>
    </row>
    <row r="232" spans="1:15" x14ac:dyDescent="0.25">
      <c r="A232" s="8">
        <v>222</v>
      </c>
      <c r="B232" s="9" t="s">
        <v>430</v>
      </c>
      <c r="C232" s="9" t="s">
        <v>430</v>
      </c>
      <c r="D232" s="23" t="s">
        <v>24</v>
      </c>
      <c r="E232" s="8"/>
      <c r="F232" s="8"/>
      <c r="G232" s="8"/>
      <c r="H232" s="8">
        <v>15</v>
      </c>
      <c r="I232" s="8"/>
      <c r="J232" s="8"/>
      <c r="K232" s="8"/>
      <c r="L232" s="8"/>
      <c r="M232" s="8">
        <f t="shared" si="2"/>
        <v>15</v>
      </c>
      <c r="N232" s="24">
        <v>1000</v>
      </c>
      <c r="O232" s="10">
        <f t="shared" si="4"/>
        <v>15000</v>
      </c>
    </row>
    <row r="233" spans="1:15" ht="34.5" x14ac:dyDescent="0.25">
      <c r="A233" s="8">
        <v>223</v>
      </c>
      <c r="B233" s="9" t="s">
        <v>431</v>
      </c>
      <c r="C233" s="9" t="s">
        <v>432</v>
      </c>
      <c r="D233" s="23" t="s">
        <v>24</v>
      </c>
      <c r="E233" s="8"/>
      <c r="F233" s="8"/>
      <c r="G233" s="8"/>
      <c r="H233" s="8">
        <v>15</v>
      </c>
      <c r="I233" s="8"/>
      <c r="J233" s="8"/>
      <c r="K233" s="8"/>
      <c r="L233" s="8"/>
      <c r="M233" s="8">
        <f t="shared" si="2"/>
        <v>15</v>
      </c>
      <c r="N233" s="24">
        <v>800</v>
      </c>
      <c r="O233" s="10">
        <f t="shared" si="4"/>
        <v>12000</v>
      </c>
    </row>
    <row r="234" spans="1:15" ht="23.25" x14ac:dyDescent="0.25">
      <c r="A234" s="8">
        <v>224</v>
      </c>
      <c r="B234" s="9" t="s">
        <v>433</v>
      </c>
      <c r="C234" s="9" t="s">
        <v>434</v>
      </c>
      <c r="D234" s="23" t="s">
        <v>24</v>
      </c>
      <c r="E234" s="8"/>
      <c r="F234" s="8"/>
      <c r="G234" s="8"/>
      <c r="H234" s="8">
        <v>15</v>
      </c>
      <c r="I234" s="8"/>
      <c r="J234" s="8"/>
      <c r="K234" s="8"/>
      <c r="L234" s="8"/>
      <c r="M234" s="8">
        <f t="shared" si="2"/>
        <v>15</v>
      </c>
      <c r="N234" s="24">
        <v>800</v>
      </c>
      <c r="O234" s="10">
        <f t="shared" si="4"/>
        <v>12000</v>
      </c>
    </row>
    <row r="235" spans="1:15" x14ac:dyDescent="0.25">
      <c r="A235" s="8">
        <v>225</v>
      </c>
      <c r="B235" s="9" t="s">
        <v>435</v>
      </c>
      <c r="C235" s="9" t="s">
        <v>435</v>
      </c>
      <c r="D235" s="23" t="s">
        <v>24</v>
      </c>
      <c r="E235" s="8"/>
      <c r="F235" s="8"/>
      <c r="G235" s="8"/>
      <c r="H235" s="8">
        <v>5</v>
      </c>
      <c r="I235" s="8"/>
      <c r="J235" s="8"/>
      <c r="K235" s="8"/>
      <c r="L235" s="8"/>
      <c r="M235" s="8">
        <f t="shared" si="2"/>
        <v>5</v>
      </c>
      <c r="N235" s="24">
        <v>10000</v>
      </c>
      <c r="O235" s="10">
        <f t="shared" si="4"/>
        <v>50000</v>
      </c>
    </row>
    <row r="236" spans="1:15" x14ac:dyDescent="0.25">
      <c r="A236" s="12"/>
      <c r="B236" s="13" t="s">
        <v>4</v>
      </c>
      <c r="C236" s="11"/>
      <c r="D236" s="18"/>
      <c r="E236" s="12"/>
      <c r="F236" s="12"/>
      <c r="G236" s="12"/>
      <c r="H236" s="12"/>
      <c r="I236" s="12"/>
      <c r="J236" s="12"/>
      <c r="K236" s="12"/>
      <c r="L236" s="12"/>
      <c r="M236" s="12"/>
      <c r="N236" s="21"/>
      <c r="O236" s="14">
        <f>SUM(O11:O235)</f>
        <v>49160141.299999997</v>
      </c>
    </row>
    <row r="237" spans="1:15" x14ac:dyDescent="0.25">
      <c r="A237" s="2"/>
      <c r="B237" s="2"/>
      <c r="C237" s="2"/>
      <c r="D237" s="16"/>
      <c r="E237" s="2"/>
      <c r="F237" s="2"/>
      <c r="G237" s="2"/>
      <c r="H237" s="2"/>
      <c r="I237" s="2"/>
      <c r="J237" s="2"/>
      <c r="K237" s="2"/>
      <c r="L237" s="2"/>
      <c r="M237" s="2"/>
      <c r="N237" s="19"/>
      <c r="O237" s="2"/>
    </row>
    <row r="238" spans="1:15" x14ac:dyDescent="0.25">
      <c r="A238" s="2"/>
      <c r="B238" s="2"/>
      <c r="C238" s="2"/>
      <c r="D238" s="16"/>
      <c r="E238" s="2"/>
      <c r="F238" s="2"/>
      <c r="G238" s="2"/>
      <c r="H238" s="2"/>
      <c r="I238" s="2"/>
      <c r="J238" s="2"/>
      <c r="K238" s="2"/>
      <c r="L238" s="2"/>
      <c r="M238" s="2"/>
      <c r="N238" s="19"/>
      <c r="O238" s="2"/>
    </row>
    <row r="239" spans="1:15" x14ac:dyDescent="0.25">
      <c r="A239" s="2"/>
      <c r="B239" s="2" t="s">
        <v>5</v>
      </c>
      <c r="C239" s="2"/>
      <c r="D239" s="16"/>
      <c r="E239" s="2"/>
      <c r="F239" s="2"/>
      <c r="G239" s="2"/>
      <c r="H239" s="2"/>
      <c r="I239" s="2"/>
      <c r="J239" s="2"/>
      <c r="K239" s="2"/>
      <c r="L239" s="2"/>
      <c r="M239" s="2"/>
      <c r="N239" s="19"/>
      <c r="O239" s="2"/>
    </row>
  </sheetData>
  <mergeCells count="2">
    <mergeCell ref="L2:O2"/>
    <mergeCell ref="M5:O5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2021-04-19T08:59:15Z</dcterms:modified>
</cp:coreProperties>
</file>