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'Лист3'!$A$1:$O$20</definedName>
  </definedNames>
  <calcPr fullCalcOnLoad="1"/>
</workbook>
</file>

<file path=xl/sharedStrings.xml><?xml version="1.0" encoding="utf-8"?>
<sst xmlns="http://schemas.openxmlformats.org/spreadsheetml/2006/main" count="41" uniqueCount="39">
  <si>
    <t>Утверждаю</t>
  </si>
  <si>
    <t>Цены по приказам</t>
  </si>
  <si>
    <t>Приказ МЗ РК № 931 от 08.12.2017г.</t>
  </si>
  <si>
    <t>__________________________</t>
  </si>
  <si>
    <t>Приказ МЗ РК № 112 от 16.03.2018г.</t>
  </si>
  <si>
    <t>Приказ МЗ РК № 434 от 18.07.2018г.</t>
  </si>
  <si>
    <t>Лекарственные средства</t>
  </si>
  <si>
    <t>№</t>
  </si>
  <si>
    <t>Риддер</t>
  </si>
  <si>
    <t>Сумма</t>
  </si>
  <si>
    <t>фл</t>
  </si>
  <si>
    <t>амп</t>
  </si>
  <si>
    <t>Наименование</t>
  </si>
  <si>
    <t>Псих
Семей</t>
  </si>
  <si>
    <t>Мукушев М.Х.</t>
  </si>
  <si>
    <t>Директор КГП на ПХВ "ЦПЗ"</t>
  </si>
  <si>
    <t>Исполнитель: Токтаргалиева С.К.</t>
  </si>
  <si>
    <t xml:space="preserve">Заявка на лекарственные средства и прочие изделия медицинского назначения </t>
  </si>
  <si>
    <t>на 2020 год</t>
  </si>
  <si>
    <t>Ед.
изм.</t>
  </si>
  <si>
    <t>По 931 приказу КНФ</t>
  </si>
  <si>
    <t>Псих
Ука</t>
  </si>
  <si>
    <t>Нарко 
Ука</t>
  </si>
  <si>
    <t>Нарко
Семей</t>
  </si>
  <si>
    <t>Шульби
нск</t>
  </si>
  <si>
    <t>Канай-
ка</t>
  </si>
  <si>
    <t>Алтай</t>
  </si>
  <si>
    <t>Кол-во
Общее</t>
  </si>
  <si>
    <t>Аскорбинова к-та, капли для
 приема внутрь 100мг/30мл</t>
  </si>
  <si>
    <t>табл.</t>
  </si>
  <si>
    <t>Метронидазол 250мг</t>
  </si>
  <si>
    <t>Омепразол 20мг</t>
  </si>
  <si>
    <t>капс</t>
  </si>
  <si>
    <t>Железа (II) сульфат 
сухой+аскорбиновая к-та 320мг/60мг (Ферровит)</t>
  </si>
  <si>
    <t>Эпинефрин 0,18%-1,0
(адреналин)</t>
  </si>
  <si>
    <t>ИТОГО СУММА</t>
  </si>
  <si>
    <t>Ацетилсалициловая к-та 100мг</t>
  </si>
  <si>
    <t>Осельтамивир 75 мг</t>
  </si>
  <si>
    <t>капс.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</si>
</sst>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 horizontal="center"/>
    </xf>
    <xf numFmtId="4" fontId="43" fillId="0" borderId="14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60" zoomScaleNormal="60" zoomScaleSheetLayoutView="50" zoomScalePageLayoutView="0" workbookViewId="0" topLeftCell="A1">
      <selection activeCell="M21" sqref="M21"/>
    </sheetView>
  </sheetViews>
  <sheetFormatPr defaultColWidth="9.140625" defaultRowHeight="12.75"/>
  <cols>
    <col min="1" max="1" width="5.8515625" style="2" customWidth="1"/>
    <col min="2" max="2" width="44.140625" style="3" customWidth="1"/>
    <col min="3" max="3" width="8.7109375" style="3" customWidth="1"/>
    <col min="4" max="4" width="11.57421875" style="2" customWidth="1"/>
    <col min="5" max="5" width="15.421875" style="2" bestFit="1" customWidth="1"/>
    <col min="6" max="6" width="10.00390625" style="2" bestFit="1" customWidth="1"/>
    <col min="7" max="7" width="10.8515625" style="2" customWidth="1"/>
    <col min="8" max="8" width="13.140625" style="2" customWidth="1"/>
    <col min="9" max="9" width="14.421875" style="2" customWidth="1"/>
    <col min="10" max="10" width="13.00390625" style="2" bestFit="1" customWidth="1"/>
    <col min="11" max="11" width="13.28125" style="2" customWidth="1"/>
    <col min="12" max="12" width="14.57421875" style="2" customWidth="1"/>
    <col min="13" max="13" width="14.28125" style="2" customWidth="1"/>
    <col min="14" max="14" width="20.421875" style="2" customWidth="1"/>
    <col min="15" max="15" width="19.8515625" style="2" customWidth="1"/>
    <col min="16" max="16384" width="9.140625" style="2" customWidth="1"/>
  </cols>
  <sheetData>
    <row r="1" spans="1:15" ht="18.75">
      <c r="A1" s="4" t="s">
        <v>17</v>
      </c>
      <c r="B1" s="5"/>
      <c r="C1" s="5"/>
      <c r="D1" s="4"/>
      <c r="E1" s="4"/>
      <c r="F1" s="4"/>
      <c r="G1" s="4"/>
      <c r="H1" s="4"/>
      <c r="I1" s="4"/>
      <c r="J1" s="1"/>
      <c r="K1" s="1"/>
      <c r="L1" s="4" t="s">
        <v>0</v>
      </c>
      <c r="M1" s="4"/>
      <c r="N1" s="4"/>
      <c r="O1" s="4"/>
    </row>
    <row r="2" spans="1:15" ht="18.75">
      <c r="A2" s="4"/>
      <c r="B2" s="5"/>
      <c r="C2" s="20" t="s">
        <v>18</v>
      </c>
      <c r="D2" s="4"/>
      <c r="E2" s="4"/>
      <c r="F2" s="4"/>
      <c r="G2" s="4"/>
      <c r="H2" s="4"/>
      <c r="I2" s="4"/>
      <c r="J2" s="1"/>
      <c r="K2" s="1"/>
      <c r="L2" s="4" t="s">
        <v>15</v>
      </c>
      <c r="M2" s="4"/>
      <c r="N2" s="4"/>
      <c r="O2" s="4"/>
    </row>
    <row r="3" spans="1:15" ht="18.75">
      <c r="A3" s="4"/>
      <c r="B3" s="5" t="s">
        <v>1</v>
      </c>
      <c r="C3" s="5"/>
      <c r="D3" s="4"/>
      <c r="E3" s="4"/>
      <c r="F3" s="4"/>
      <c r="G3" s="4"/>
      <c r="H3" s="4"/>
      <c r="I3" s="4"/>
      <c r="J3" s="1"/>
      <c r="K3" s="1"/>
      <c r="L3" s="4" t="s">
        <v>14</v>
      </c>
      <c r="M3" s="4"/>
      <c r="N3" s="4"/>
      <c r="O3" s="4"/>
    </row>
    <row r="4" spans="1:15" ht="37.5">
      <c r="A4" s="4"/>
      <c r="B4" s="5" t="s">
        <v>2</v>
      </c>
      <c r="C4" s="5"/>
      <c r="D4" s="4"/>
      <c r="E4" s="4"/>
      <c r="F4" s="4"/>
      <c r="G4" s="4"/>
      <c r="H4" s="4"/>
      <c r="I4" s="4"/>
      <c r="J4" s="1"/>
      <c r="K4" s="1"/>
      <c r="L4" s="4" t="s">
        <v>3</v>
      </c>
      <c r="M4" s="4"/>
      <c r="N4" s="4"/>
      <c r="O4" s="4"/>
    </row>
    <row r="5" spans="1:15" ht="37.5">
      <c r="A5" s="4"/>
      <c r="B5" s="5" t="s">
        <v>4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7.5">
      <c r="A6" s="4"/>
      <c r="B6" s="5" t="s">
        <v>5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8.75">
      <c r="A7" s="21" t="s">
        <v>6</v>
      </c>
      <c r="B7" s="21"/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4" ht="63.75" customHeight="1">
      <c r="A8" s="7" t="s">
        <v>7</v>
      </c>
      <c r="B8" s="7" t="s">
        <v>12</v>
      </c>
      <c r="C8" s="8" t="s">
        <v>19</v>
      </c>
      <c r="D8" s="8" t="s">
        <v>20</v>
      </c>
      <c r="E8" s="8" t="s">
        <v>13</v>
      </c>
      <c r="F8" s="8" t="s">
        <v>21</v>
      </c>
      <c r="G8" s="8" t="s">
        <v>22</v>
      </c>
      <c r="H8" s="8" t="s">
        <v>23</v>
      </c>
      <c r="I8" s="8" t="s">
        <v>24</v>
      </c>
      <c r="J8" s="9" t="s">
        <v>8</v>
      </c>
      <c r="K8" s="8" t="s">
        <v>25</v>
      </c>
      <c r="L8" s="9" t="s">
        <v>26</v>
      </c>
      <c r="M8" s="8" t="s">
        <v>27</v>
      </c>
      <c r="N8" s="9" t="s">
        <v>9</v>
      </c>
    </row>
    <row r="9" spans="1:14" ht="37.5">
      <c r="A9" s="10">
        <v>1</v>
      </c>
      <c r="B9" s="11" t="s">
        <v>28</v>
      </c>
      <c r="C9" s="12" t="s">
        <v>10</v>
      </c>
      <c r="D9" s="12">
        <v>624</v>
      </c>
      <c r="E9" s="12">
        <v>20</v>
      </c>
      <c r="F9" s="12"/>
      <c r="G9" s="12"/>
      <c r="H9" s="12"/>
      <c r="I9" s="12"/>
      <c r="J9" s="12"/>
      <c r="K9" s="12"/>
      <c r="L9" s="12"/>
      <c r="M9" s="12">
        <f>SUM(E9:L9)</f>
        <v>20</v>
      </c>
      <c r="N9" s="19">
        <f>SUM(D9*M9)</f>
        <v>12480</v>
      </c>
    </row>
    <row r="10" spans="1:14" ht="18.75">
      <c r="A10" s="10">
        <v>2</v>
      </c>
      <c r="B10" s="11" t="s">
        <v>36</v>
      </c>
      <c r="C10" s="12" t="s">
        <v>29</v>
      </c>
      <c r="D10" s="12">
        <v>8.88</v>
      </c>
      <c r="E10" s="12">
        <v>1200</v>
      </c>
      <c r="F10" s="12"/>
      <c r="G10" s="12"/>
      <c r="H10" s="12"/>
      <c r="I10" s="12"/>
      <c r="J10" s="12"/>
      <c r="K10" s="12"/>
      <c r="L10" s="12"/>
      <c r="M10" s="12">
        <f aca="true" t="shared" si="0" ref="M10:M15">SUM(E10:L10)</f>
        <v>1200</v>
      </c>
      <c r="N10" s="19">
        <f aca="true" t="shared" si="1" ref="N10:N15">SUM(D10*M10)</f>
        <v>10656.000000000002</v>
      </c>
    </row>
    <row r="11" spans="1:14" ht="18.75">
      <c r="A11" s="10">
        <v>3</v>
      </c>
      <c r="B11" s="10" t="s">
        <v>30</v>
      </c>
      <c r="C11" s="12" t="s">
        <v>29</v>
      </c>
      <c r="D11" s="12">
        <v>3.37</v>
      </c>
      <c r="E11" s="12">
        <v>5000</v>
      </c>
      <c r="F11" s="12"/>
      <c r="G11" s="12">
        <v>5000</v>
      </c>
      <c r="H11" s="12">
        <v>6500</v>
      </c>
      <c r="I11" s="12"/>
      <c r="J11" s="12">
        <v>200</v>
      </c>
      <c r="K11" s="12"/>
      <c r="L11" s="12"/>
      <c r="M11" s="12">
        <f t="shared" si="0"/>
        <v>16700</v>
      </c>
      <c r="N11" s="19">
        <f t="shared" si="1"/>
        <v>56279</v>
      </c>
    </row>
    <row r="12" spans="1:14" ht="18.75">
      <c r="A12" s="10">
        <v>4</v>
      </c>
      <c r="B12" s="11" t="s">
        <v>37</v>
      </c>
      <c r="C12" s="12" t="s">
        <v>38</v>
      </c>
      <c r="D12" s="12">
        <v>492.55</v>
      </c>
      <c r="E12" s="12">
        <v>0</v>
      </c>
      <c r="F12" s="12">
        <v>500</v>
      </c>
      <c r="G12" s="12">
        <v>1000</v>
      </c>
      <c r="H12" s="12">
        <v>1000</v>
      </c>
      <c r="I12" s="12">
        <v>1000</v>
      </c>
      <c r="J12" s="12">
        <v>1000</v>
      </c>
      <c r="K12" s="12">
        <v>1000</v>
      </c>
      <c r="L12" s="12">
        <v>1000</v>
      </c>
      <c r="M12" s="12">
        <f>SUM(E12:L12)</f>
        <v>6500</v>
      </c>
      <c r="N12" s="19">
        <f>SUM(D12*M12)</f>
        <v>3201575</v>
      </c>
    </row>
    <row r="13" spans="1:14" ht="18.75">
      <c r="A13" s="10">
        <v>5</v>
      </c>
      <c r="B13" s="10" t="s">
        <v>31</v>
      </c>
      <c r="C13" s="12" t="s">
        <v>32</v>
      </c>
      <c r="D13" s="12">
        <v>24.79</v>
      </c>
      <c r="E13" s="12">
        <v>300</v>
      </c>
      <c r="F13" s="12"/>
      <c r="G13" s="12"/>
      <c r="H13" s="12"/>
      <c r="I13" s="12"/>
      <c r="J13" s="12"/>
      <c r="K13" s="12"/>
      <c r="L13" s="12"/>
      <c r="M13" s="12">
        <f t="shared" si="0"/>
        <v>300</v>
      </c>
      <c r="N13" s="19">
        <f t="shared" si="1"/>
        <v>7437</v>
      </c>
    </row>
    <row r="14" spans="1:14" ht="56.25">
      <c r="A14" s="10">
        <v>6</v>
      </c>
      <c r="B14" s="13" t="s">
        <v>33</v>
      </c>
      <c r="C14" s="14" t="s">
        <v>29</v>
      </c>
      <c r="D14" s="14">
        <v>18.08</v>
      </c>
      <c r="E14" s="14">
        <v>1000</v>
      </c>
      <c r="F14" s="14"/>
      <c r="G14" s="14"/>
      <c r="H14" s="14"/>
      <c r="I14" s="14"/>
      <c r="J14" s="14"/>
      <c r="K14" s="14"/>
      <c r="L14" s="14"/>
      <c r="M14" s="12">
        <f t="shared" si="0"/>
        <v>1000</v>
      </c>
      <c r="N14" s="19">
        <f t="shared" si="1"/>
        <v>18080</v>
      </c>
    </row>
    <row r="15" spans="1:14" ht="37.5">
      <c r="A15" s="10">
        <v>7</v>
      </c>
      <c r="B15" s="11" t="s">
        <v>34</v>
      </c>
      <c r="C15" s="12" t="s">
        <v>11</v>
      </c>
      <c r="D15" s="12">
        <v>86.1</v>
      </c>
      <c r="E15" s="12"/>
      <c r="F15" s="12"/>
      <c r="G15" s="12">
        <v>50</v>
      </c>
      <c r="H15" s="12"/>
      <c r="I15" s="12"/>
      <c r="J15" s="12"/>
      <c r="K15" s="12"/>
      <c r="L15" s="12"/>
      <c r="M15" s="12">
        <f t="shared" si="0"/>
        <v>50</v>
      </c>
      <c r="N15" s="19">
        <f t="shared" si="1"/>
        <v>4305</v>
      </c>
    </row>
    <row r="16" spans="1:14" ht="19.5" thickBot="1">
      <c r="A16" s="15"/>
      <c r="B16" s="16" t="s">
        <v>35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>
        <f>SUM(N9:N15)</f>
        <v>3310812</v>
      </c>
    </row>
    <row r="17" spans="2:3" ht="18">
      <c r="B17" s="2"/>
      <c r="C17" s="2"/>
    </row>
    <row r="18" spans="2:3" ht="18">
      <c r="B18" s="2"/>
      <c r="C18" s="2"/>
    </row>
    <row r="19" spans="2:3" ht="18">
      <c r="B19" s="2"/>
      <c r="C19" s="2"/>
    </row>
    <row r="20" ht="18">
      <c r="A20" s="2" t="s">
        <v>16</v>
      </c>
    </row>
  </sheetData>
  <sheetProtection/>
  <mergeCells count="1">
    <mergeCell ref="A7:C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2" r:id="rId1"/>
  <ignoredErrors>
    <ignoredError sqref="M9:M12 M13 M14: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2020-01-20T03:24:22Z</cp:lastPrinted>
  <dcterms:created xsi:type="dcterms:W3CDTF">1996-10-08T23:32:33Z</dcterms:created>
  <dcterms:modified xsi:type="dcterms:W3CDTF">2020-01-28T09:19:45Z</dcterms:modified>
  <cp:category/>
  <cp:version/>
  <cp:contentType/>
  <cp:contentStatus/>
</cp:coreProperties>
</file>